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7. JULHO\09. TCE\Portal Transparência\"/>
    </mc:Choice>
  </mc:AlternateContent>
  <bookViews>
    <workbookView xWindow="0" yWindow="0" windowWidth="19200" windowHeight="685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 s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 s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J8551" i="1"/>
  <c r="I8551" i="1"/>
  <c r="H8551" i="1"/>
  <c r="G8551" i="1"/>
  <c r="F8551" i="1"/>
  <c r="K8551" i="1" s="1"/>
  <c r="E8551" i="1"/>
  <c r="D8551" i="1"/>
  <c r="C8551" i="1"/>
  <c r="B8551" i="1"/>
  <c r="A8551" i="1"/>
  <c r="L8550" i="1"/>
  <c r="J8550" i="1"/>
  <c r="I8550" i="1"/>
  <c r="H8550" i="1"/>
  <c r="G8550" i="1"/>
  <c r="F8550" i="1"/>
  <c r="K8550" i="1" s="1"/>
  <c r="E8550" i="1"/>
  <c r="D8550" i="1"/>
  <c r="C8550" i="1"/>
  <c r="B8550" i="1"/>
  <c r="A8550" i="1"/>
  <c r="L8549" i="1"/>
  <c r="J8549" i="1"/>
  <c r="I8549" i="1"/>
  <c r="H8549" i="1"/>
  <c r="G8549" i="1"/>
  <c r="F8549" i="1"/>
  <c r="K8549" i="1" s="1"/>
  <c r="E8549" i="1"/>
  <c r="D8549" i="1"/>
  <c r="C8549" i="1"/>
  <c r="B8549" i="1"/>
  <c r="A8549" i="1"/>
  <c r="L8548" i="1"/>
  <c r="J8548" i="1"/>
  <c r="I8548" i="1"/>
  <c r="H8548" i="1"/>
  <c r="G8548" i="1"/>
  <c r="F8548" i="1"/>
  <c r="K8548" i="1" s="1"/>
  <c r="E8548" i="1"/>
  <c r="D8548" i="1"/>
  <c r="C8548" i="1"/>
  <c r="B8548" i="1"/>
  <c r="A8548" i="1"/>
  <c r="L8547" i="1"/>
  <c r="J8547" i="1"/>
  <c r="I8547" i="1"/>
  <c r="H8547" i="1"/>
  <c r="G8547" i="1"/>
  <c r="F8547" i="1"/>
  <c r="K8547" i="1" s="1"/>
  <c r="E8547" i="1"/>
  <c r="D8547" i="1"/>
  <c r="C8547" i="1"/>
  <c r="B8547" i="1"/>
  <c r="A8547" i="1"/>
  <c r="L8546" i="1"/>
  <c r="J8546" i="1"/>
  <c r="I8546" i="1"/>
  <c r="H8546" i="1"/>
  <c r="G8546" i="1"/>
  <c r="F8546" i="1"/>
  <c r="K8546" i="1" s="1"/>
  <c r="E8546" i="1"/>
  <c r="D8546" i="1"/>
  <c r="C8546" i="1"/>
  <c r="B8546" i="1"/>
  <c r="A8546" i="1"/>
  <c r="L8545" i="1"/>
  <c r="J8545" i="1"/>
  <c r="I8545" i="1"/>
  <c r="H8545" i="1"/>
  <c r="G8545" i="1"/>
  <c r="F8545" i="1"/>
  <c r="K8545" i="1" s="1"/>
  <c r="E8545" i="1"/>
  <c r="D8545" i="1"/>
  <c r="C8545" i="1"/>
  <c r="B8545" i="1"/>
  <c r="A8545" i="1"/>
  <c r="L8544" i="1"/>
  <c r="J8544" i="1"/>
  <c r="I8544" i="1"/>
  <c r="H8544" i="1"/>
  <c r="G8544" i="1"/>
  <c r="F8544" i="1"/>
  <c r="K8544" i="1" s="1"/>
  <c r="E8544" i="1"/>
  <c r="D8544" i="1"/>
  <c r="C8544" i="1"/>
  <c r="B8544" i="1"/>
  <c r="A8544" i="1"/>
  <c r="L8543" i="1"/>
  <c r="J8543" i="1"/>
  <c r="I8543" i="1"/>
  <c r="H8543" i="1"/>
  <c r="G8543" i="1"/>
  <c r="F8543" i="1"/>
  <c r="K8543" i="1" s="1"/>
  <c r="E8543" i="1"/>
  <c r="D8543" i="1"/>
  <c r="C8543" i="1"/>
  <c r="B8543" i="1"/>
  <c r="A8543" i="1"/>
  <c r="L8542" i="1"/>
  <c r="J8542" i="1"/>
  <c r="I8542" i="1"/>
  <c r="H8542" i="1"/>
  <c r="G8542" i="1"/>
  <c r="F8542" i="1"/>
  <c r="K8542" i="1" s="1"/>
  <c r="E8542" i="1"/>
  <c r="D8542" i="1"/>
  <c r="C8542" i="1"/>
  <c r="B8542" i="1"/>
  <c r="A8542" i="1"/>
  <c r="L8541" i="1"/>
  <c r="J8541" i="1"/>
  <c r="I8541" i="1"/>
  <c r="H8541" i="1"/>
  <c r="G8541" i="1"/>
  <c r="F8541" i="1"/>
  <c r="K8541" i="1" s="1"/>
  <c r="E8541" i="1"/>
  <c r="D8541" i="1"/>
  <c r="C8541" i="1"/>
  <c r="B8541" i="1"/>
  <c r="A8541" i="1"/>
  <c r="L8540" i="1"/>
  <c r="J8540" i="1"/>
  <c r="I8540" i="1"/>
  <c r="H8540" i="1"/>
  <c r="G8540" i="1"/>
  <c r="F8540" i="1"/>
  <c r="K8540" i="1" s="1"/>
  <c r="E8540" i="1"/>
  <c r="D8540" i="1"/>
  <c r="C8540" i="1"/>
  <c r="B8540" i="1"/>
  <c r="A8540" i="1"/>
  <c r="L8539" i="1"/>
  <c r="J8539" i="1"/>
  <c r="I8539" i="1"/>
  <c r="H8539" i="1"/>
  <c r="G8539" i="1"/>
  <c r="F8539" i="1"/>
  <c r="K8539" i="1" s="1"/>
  <c r="E8539" i="1"/>
  <c r="D8539" i="1"/>
  <c r="C8539" i="1"/>
  <c r="B8539" i="1"/>
  <c r="A8539" i="1"/>
  <c r="L8538" i="1"/>
  <c r="J8538" i="1"/>
  <c r="I8538" i="1"/>
  <c r="H8538" i="1"/>
  <c r="G8538" i="1"/>
  <c r="F8538" i="1"/>
  <c r="K8538" i="1" s="1"/>
  <c r="E8538" i="1"/>
  <c r="D8538" i="1"/>
  <c r="C8538" i="1"/>
  <c r="B8538" i="1"/>
  <c r="A8538" i="1"/>
  <c r="L8537" i="1"/>
  <c r="J8537" i="1"/>
  <c r="I8537" i="1"/>
  <c r="H8537" i="1"/>
  <c r="G8537" i="1"/>
  <c r="F8537" i="1"/>
  <c r="K8537" i="1" s="1"/>
  <c r="E8537" i="1"/>
  <c r="D8537" i="1"/>
  <c r="C8537" i="1"/>
  <c r="B8537" i="1"/>
  <c r="A8537" i="1"/>
  <c r="L8536" i="1"/>
  <c r="J8536" i="1"/>
  <c r="I8536" i="1"/>
  <c r="H8536" i="1"/>
  <c r="G8536" i="1"/>
  <c r="F8536" i="1"/>
  <c r="K8536" i="1" s="1"/>
  <c r="E8536" i="1"/>
  <c r="D8536" i="1"/>
  <c r="C8536" i="1"/>
  <c r="B8536" i="1"/>
  <c r="A8536" i="1"/>
  <c r="L8535" i="1"/>
  <c r="J8535" i="1"/>
  <c r="I8535" i="1"/>
  <c r="H8535" i="1"/>
  <c r="G8535" i="1"/>
  <c r="F8535" i="1"/>
  <c r="K8535" i="1" s="1"/>
  <c r="E8535" i="1"/>
  <c r="D8535" i="1"/>
  <c r="C8535" i="1"/>
  <c r="B8535" i="1"/>
  <c r="A8535" i="1"/>
  <c r="L8534" i="1"/>
  <c r="J8534" i="1"/>
  <c r="I8534" i="1"/>
  <c r="H8534" i="1"/>
  <c r="G8534" i="1"/>
  <c r="F8534" i="1"/>
  <c r="K8534" i="1" s="1"/>
  <c r="E8534" i="1"/>
  <c r="D8534" i="1"/>
  <c r="C8534" i="1"/>
  <c r="B8534" i="1"/>
  <c r="A8534" i="1"/>
  <c r="L8533" i="1"/>
  <c r="J8533" i="1"/>
  <c r="I8533" i="1"/>
  <c r="H8533" i="1"/>
  <c r="G8533" i="1"/>
  <c r="F8533" i="1"/>
  <c r="K8533" i="1" s="1"/>
  <c r="E8533" i="1"/>
  <c r="D8533" i="1"/>
  <c r="C8533" i="1"/>
  <c r="B8533" i="1"/>
  <c r="A8533" i="1"/>
  <c r="L8532" i="1"/>
  <c r="J8532" i="1"/>
  <c r="I8532" i="1"/>
  <c r="H8532" i="1"/>
  <c r="G8532" i="1"/>
  <c r="F8532" i="1"/>
  <c r="K8532" i="1" s="1"/>
  <c r="E8532" i="1"/>
  <c r="D8532" i="1"/>
  <c r="C8532" i="1"/>
  <c r="B8532" i="1"/>
  <c r="A8532" i="1"/>
  <c r="L8531" i="1"/>
  <c r="J8531" i="1"/>
  <c r="I8531" i="1"/>
  <c r="H8531" i="1"/>
  <c r="G8531" i="1"/>
  <c r="F8531" i="1"/>
  <c r="K8531" i="1" s="1"/>
  <c r="E8531" i="1"/>
  <c r="D8531" i="1"/>
  <c r="C8531" i="1"/>
  <c r="B8531" i="1"/>
  <c r="A8531" i="1"/>
  <c r="L8530" i="1"/>
  <c r="J8530" i="1"/>
  <c r="I8530" i="1"/>
  <c r="H8530" i="1"/>
  <c r="G8530" i="1"/>
  <c r="F8530" i="1"/>
  <c r="K8530" i="1" s="1"/>
  <c r="E8530" i="1"/>
  <c r="D8530" i="1"/>
  <c r="C8530" i="1"/>
  <c r="B8530" i="1"/>
  <c r="A8530" i="1"/>
  <c r="L8529" i="1"/>
  <c r="J8529" i="1"/>
  <c r="I8529" i="1"/>
  <c r="H8529" i="1"/>
  <c r="G8529" i="1"/>
  <c r="F8529" i="1"/>
  <c r="K8529" i="1" s="1"/>
  <c r="E8529" i="1"/>
  <c r="D8529" i="1"/>
  <c r="C8529" i="1"/>
  <c r="B8529" i="1"/>
  <c r="A8529" i="1"/>
  <c r="L8528" i="1"/>
  <c r="J8528" i="1"/>
  <c r="I8528" i="1"/>
  <c r="H8528" i="1"/>
  <c r="G8528" i="1"/>
  <c r="F8528" i="1"/>
  <c r="K8528" i="1" s="1"/>
  <c r="E8528" i="1"/>
  <c r="D8528" i="1"/>
  <c r="C8528" i="1"/>
  <c r="B8528" i="1"/>
  <c r="A8528" i="1"/>
  <c r="L8527" i="1"/>
  <c r="J8527" i="1"/>
  <c r="I8527" i="1"/>
  <c r="H8527" i="1"/>
  <c r="G8527" i="1"/>
  <c r="F8527" i="1"/>
  <c r="K8527" i="1" s="1"/>
  <c r="E8527" i="1"/>
  <c r="D8527" i="1"/>
  <c r="C8527" i="1"/>
  <c r="B8527" i="1"/>
  <c r="A8527" i="1"/>
  <c r="L8526" i="1"/>
  <c r="J8526" i="1"/>
  <c r="I8526" i="1"/>
  <c r="H8526" i="1"/>
  <c r="G8526" i="1"/>
  <c r="F8526" i="1"/>
  <c r="K8526" i="1" s="1"/>
  <c r="E8526" i="1"/>
  <c r="D8526" i="1"/>
  <c r="C8526" i="1"/>
  <c r="B8526" i="1"/>
  <c r="A8526" i="1"/>
  <c r="L8525" i="1"/>
  <c r="J8525" i="1"/>
  <c r="I8525" i="1"/>
  <c r="H8525" i="1"/>
  <c r="G8525" i="1"/>
  <c r="F8525" i="1"/>
  <c r="K8525" i="1" s="1"/>
  <c r="E8525" i="1"/>
  <c r="D8525" i="1"/>
  <c r="C8525" i="1"/>
  <c r="B8525" i="1"/>
  <c r="A8525" i="1"/>
  <c r="L8524" i="1"/>
  <c r="J8524" i="1"/>
  <c r="I8524" i="1"/>
  <c r="H8524" i="1"/>
  <c r="G8524" i="1"/>
  <c r="F8524" i="1"/>
  <c r="K8524" i="1" s="1"/>
  <c r="E8524" i="1"/>
  <c r="D8524" i="1"/>
  <c r="C8524" i="1"/>
  <c r="B8524" i="1"/>
  <c r="A8524" i="1"/>
  <c r="L8523" i="1"/>
  <c r="J8523" i="1"/>
  <c r="I8523" i="1"/>
  <c r="H8523" i="1"/>
  <c r="G8523" i="1"/>
  <c r="F8523" i="1"/>
  <c r="K8523" i="1" s="1"/>
  <c r="E8523" i="1"/>
  <c r="D8523" i="1"/>
  <c r="C8523" i="1"/>
  <c r="B8523" i="1"/>
  <c r="A8523" i="1"/>
  <c r="L8522" i="1"/>
  <c r="J8522" i="1"/>
  <c r="I8522" i="1"/>
  <c r="H8522" i="1"/>
  <c r="G8522" i="1"/>
  <c r="F8522" i="1"/>
  <c r="K8522" i="1" s="1"/>
  <c r="E8522" i="1"/>
  <c r="D8522" i="1"/>
  <c r="C8522" i="1"/>
  <c r="B8522" i="1"/>
  <c r="A8522" i="1"/>
  <c r="L8521" i="1"/>
  <c r="J8521" i="1"/>
  <c r="I8521" i="1"/>
  <c r="H8521" i="1"/>
  <c r="G8521" i="1"/>
  <c r="F8521" i="1"/>
  <c r="K8521" i="1" s="1"/>
  <c r="E8521" i="1"/>
  <c r="D8521" i="1"/>
  <c r="C8521" i="1"/>
  <c r="B8521" i="1"/>
  <c r="A8521" i="1"/>
  <c r="L8520" i="1"/>
  <c r="J8520" i="1"/>
  <c r="I8520" i="1"/>
  <c r="H8520" i="1"/>
  <c r="G8520" i="1"/>
  <c r="F8520" i="1"/>
  <c r="K8520" i="1" s="1"/>
  <c r="E8520" i="1"/>
  <c r="D8520" i="1"/>
  <c r="C8520" i="1"/>
  <c r="B8520" i="1"/>
  <c r="A8520" i="1"/>
  <c r="L8519" i="1"/>
  <c r="J8519" i="1"/>
  <c r="I8519" i="1"/>
  <c r="H8519" i="1"/>
  <c r="G8519" i="1"/>
  <c r="F8519" i="1"/>
  <c r="K8519" i="1" s="1"/>
  <c r="E8519" i="1"/>
  <c r="D8519" i="1"/>
  <c r="C8519" i="1"/>
  <c r="B8519" i="1"/>
  <c r="A8519" i="1"/>
  <c r="L8518" i="1"/>
  <c r="J8518" i="1"/>
  <c r="I8518" i="1"/>
  <c r="H8518" i="1"/>
  <c r="G8518" i="1"/>
  <c r="F8518" i="1"/>
  <c r="K8518" i="1" s="1"/>
  <c r="E8518" i="1"/>
  <c r="D8518" i="1"/>
  <c r="C8518" i="1"/>
  <c r="B8518" i="1"/>
  <c r="A8518" i="1"/>
  <c r="L8517" i="1"/>
  <c r="J8517" i="1"/>
  <c r="I8517" i="1"/>
  <c r="H8517" i="1"/>
  <c r="G8517" i="1"/>
  <c r="F8517" i="1"/>
  <c r="K8517" i="1" s="1"/>
  <c r="E8517" i="1"/>
  <c r="D8517" i="1"/>
  <c r="C8517" i="1"/>
  <c r="B8517" i="1"/>
  <c r="A8517" i="1"/>
  <c r="L8516" i="1"/>
  <c r="J8516" i="1"/>
  <c r="I8516" i="1"/>
  <c r="H8516" i="1"/>
  <c r="G8516" i="1"/>
  <c r="F8516" i="1"/>
  <c r="K8516" i="1" s="1"/>
  <c r="E8516" i="1"/>
  <c r="D8516" i="1"/>
  <c r="C8516" i="1"/>
  <c r="B8516" i="1"/>
  <c r="A8516" i="1"/>
  <c r="L8515" i="1"/>
  <c r="J8515" i="1"/>
  <c r="I8515" i="1"/>
  <c r="H8515" i="1"/>
  <c r="G8515" i="1"/>
  <c r="F8515" i="1"/>
  <c r="K8515" i="1" s="1"/>
  <c r="E8515" i="1"/>
  <c r="D8515" i="1"/>
  <c r="C8515" i="1"/>
  <c r="B8515" i="1"/>
  <c r="A8515" i="1"/>
  <c r="L8514" i="1"/>
  <c r="J8514" i="1"/>
  <c r="I8514" i="1"/>
  <c r="H8514" i="1"/>
  <c r="G8514" i="1"/>
  <c r="F8514" i="1"/>
  <c r="K8514" i="1" s="1"/>
  <c r="E8514" i="1"/>
  <c r="D8514" i="1"/>
  <c r="C8514" i="1"/>
  <c r="B8514" i="1"/>
  <c r="A8514" i="1"/>
  <c r="L8513" i="1"/>
  <c r="J8513" i="1"/>
  <c r="I8513" i="1"/>
  <c r="H8513" i="1"/>
  <c r="G8513" i="1"/>
  <c r="F8513" i="1"/>
  <c r="K8513" i="1" s="1"/>
  <c r="E8513" i="1"/>
  <c r="D8513" i="1"/>
  <c r="C8513" i="1"/>
  <c r="B8513" i="1"/>
  <c r="A8513" i="1"/>
  <c r="L8512" i="1"/>
  <c r="J8512" i="1"/>
  <c r="I8512" i="1"/>
  <c r="H8512" i="1"/>
  <c r="G8512" i="1"/>
  <c r="F8512" i="1"/>
  <c r="K8512" i="1" s="1"/>
  <c r="E8512" i="1"/>
  <c r="D8512" i="1"/>
  <c r="C8512" i="1"/>
  <c r="B8512" i="1"/>
  <c r="A8512" i="1"/>
  <c r="L8511" i="1"/>
  <c r="J8511" i="1"/>
  <c r="I8511" i="1"/>
  <c r="H8511" i="1"/>
  <c r="G8511" i="1"/>
  <c r="F8511" i="1"/>
  <c r="K8511" i="1" s="1"/>
  <c r="E8511" i="1"/>
  <c r="D8511" i="1"/>
  <c r="C8511" i="1"/>
  <c r="B8511" i="1"/>
  <c r="A8511" i="1"/>
  <c r="L8510" i="1"/>
  <c r="J8510" i="1"/>
  <c r="I8510" i="1"/>
  <c r="H8510" i="1"/>
  <c r="G8510" i="1"/>
  <c r="F8510" i="1"/>
  <c r="K8510" i="1" s="1"/>
  <c r="E8510" i="1"/>
  <c r="D8510" i="1"/>
  <c r="C8510" i="1"/>
  <c r="B8510" i="1"/>
  <c r="A8510" i="1"/>
  <c r="L8509" i="1"/>
  <c r="J8509" i="1"/>
  <c r="I8509" i="1"/>
  <c r="H8509" i="1"/>
  <c r="G8509" i="1"/>
  <c r="F8509" i="1"/>
  <c r="K8509" i="1" s="1"/>
  <c r="E8509" i="1"/>
  <c r="D8509" i="1"/>
  <c r="C8509" i="1"/>
  <c r="B8509" i="1"/>
  <c r="A8509" i="1"/>
  <c r="L8508" i="1"/>
  <c r="J8508" i="1"/>
  <c r="I8508" i="1"/>
  <c r="H8508" i="1"/>
  <c r="G8508" i="1"/>
  <c r="F8508" i="1"/>
  <c r="K8508" i="1" s="1"/>
  <c r="E8508" i="1"/>
  <c r="D8508" i="1"/>
  <c r="C8508" i="1"/>
  <c r="B8508" i="1"/>
  <c r="A8508" i="1"/>
  <c r="L8507" i="1"/>
  <c r="J8507" i="1"/>
  <c r="I8507" i="1"/>
  <c r="H8507" i="1"/>
  <c r="G8507" i="1"/>
  <c r="F8507" i="1"/>
  <c r="K8507" i="1" s="1"/>
  <c r="E8507" i="1"/>
  <c r="D8507" i="1"/>
  <c r="C8507" i="1"/>
  <c r="B8507" i="1"/>
  <c r="A8507" i="1"/>
  <c r="L8506" i="1"/>
  <c r="J8506" i="1"/>
  <c r="I8506" i="1"/>
  <c r="H8506" i="1"/>
  <c r="G8506" i="1"/>
  <c r="F8506" i="1"/>
  <c r="K8506" i="1" s="1"/>
  <c r="E8506" i="1"/>
  <c r="D8506" i="1"/>
  <c r="C8506" i="1"/>
  <c r="B8506" i="1"/>
  <c r="A8506" i="1"/>
  <c r="L8505" i="1"/>
  <c r="J8505" i="1"/>
  <c r="I8505" i="1"/>
  <c r="H8505" i="1"/>
  <c r="G8505" i="1"/>
  <c r="F8505" i="1"/>
  <c r="K8505" i="1" s="1"/>
  <c r="E8505" i="1"/>
  <c r="D8505" i="1"/>
  <c r="C8505" i="1"/>
  <c r="B8505" i="1"/>
  <c r="A8505" i="1"/>
  <c r="L8504" i="1"/>
  <c r="J8504" i="1"/>
  <c r="I8504" i="1"/>
  <c r="H8504" i="1"/>
  <c r="G8504" i="1"/>
  <c r="F8504" i="1"/>
  <c r="K8504" i="1" s="1"/>
  <c r="E8504" i="1"/>
  <c r="D8504" i="1"/>
  <c r="C8504" i="1"/>
  <c r="B8504" i="1"/>
  <c r="A8504" i="1"/>
  <c r="L8503" i="1"/>
  <c r="J8503" i="1"/>
  <c r="I8503" i="1"/>
  <c r="H8503" i="1"/>
  <c r="G8503" i="1"/>
  <c r="F8503" i="1"/>
  <c r="K8503" i="1" s="1"/>
  <c r="E8503" i="1"/>
  <c r="D8503" i="1"/>
  <c r="C8503" i="1"/>
  <c r="B8503" i="1"/>
  <c r="A8503" i="1"/>
  <c r="L8502" i="1"/>
  <c r="J8502" i="1"/>
  <c r="I8502" i="1"/>
  <c r="H8502" i="1"/>
  <c r="G8502" i="1"/>
  <c r="F8502" i="1"/>
  <c r="K8502" i="1" s="1"/>
  <c r="E8502" i="1"/>
  <c r="D8502" i="1"/>
  <c r="C8502" i="1"/>
  <c r="B8502" i="1"/>
  <c r="A8502" i="1"/>
  <c r="L8501" i="1"/>
  <c r="J8501" i="1"/>
  <c r="I8501" i="1"/>
  <c r="H8501" i="1"/>
  <c r="G8501" i="1"/>
  <c r="F8501" i="1"/>
  <c r="K8501" i="1" s="1"/>
  <c r="E8501" i="1"/>
  <c r="D8501" i="1"/>
  <c r="C8501" i="1"/>
  <c r="B8501" i="1"/>
  <c r="A8501" i="1"/>
  <c r="L8500" i="1"/>
  <c r="J8500" i="1"/>
  <c r="I8500" i="1"/>
  <c r="H8500" i="1"/>
  <c r="G8500" i="1"/>
  <c r="F8500" i="1"/>
  <c r="K8500" i="1" s="1"/>
  <c r="E8500" i="1"/>
  <c r="D8500" i="1"/>
  <c r="C8500" i="1"/>
  <c r="B8500" i="1"/>
  <c r="A8500" i="1"/>
  <c r="L8499" i="1"/>
  <c r="J8499" i="1"/>
  <c r="I8499" i="1"/>
  <c r="H8499" i="1"/>
  <c r="G8499" i="1"/>
  <c r="F8499" i="1"/>
  <c r="K8499" i="1" s="1"/>
  <c r="E8499" i="1"/>
  <c r="D8499" i="1"/>
  <c r="C8499" i="1"/>
  <c r="B8499" i="1"/>
  <c r="A8499" i="1"/>
  <c r="L8498" i="1"/>
  <c r="J8498" i="1"/>
  <c r="I8498" i="1"/>
  <c r="H8498" i="1"/>
  <c r="G8498" i="1"/>
  <c r="F8498" i="1"/>
  <c r="K8498" i="1" s="1"/>
  <c r="E8498" i="1"/>
  <c r="D8498" i="1"/>
  <c r="C8498" i="1"/>
  <c r="B8498" i="1"/>
  <c r="A8498" i="1"/>
  <c r="L8497" i="1"/>
  <c r="J8497" i="1"/>
  <c r="I8497" i="1"/>
  <c r="H8497" i="1"/>
  <c r="G8497" i="1"/>
  <c r="F8497" i="1"/>
  <c r="K8497" i="1" s="1"/>
  <c r="E8497" i="1"/>
  <c r="D8497" i="1"/>
  <c r="C8497" i="1"/>
  <c r="B8497" i="1"/>
  <c r="A8497" i="1"/>
  <c r="L8496" i="1"/>
  <c r="J8496" i="1"/>
  <c r="I8496" i="1"/>
  <c r="H8496" i="1"/>
  <c r="G8496" i="1"/>
  <c r="F8496" i="1"/>
  <c r="K8496" i="1" s="1"/>
  <c r="E8496" i="1"/>
  <c r="D8496" i="1"/>
  <c r="C8496" i="1"/>
  <c r="B8496" i="1"/>
  <c r="A8496" i="1"/>
  <c r="L8495" i="1"/>
  <c r="J8495" i="1"/>
  <c r="I8495" i="1"/>
  <c r="H8495" i="1"/>
  <c r="G8495" i="1"/>
  <c r="F8495" i="1"/>
  <c r="K8495" i="1" s="1"/>
  <c r="E8495" i="1"/>
  <c r="D8495" i="1"/>
  <c r="C8495" i="1"/>
  <c r="B8495" i="1"/>
  <c r="A8495" i="1"/>
  <c r="L8494" i="1"/>
  <c r="J8494" i="1"/>
  <c r="I8494" i="1"/>
  <c r="H8494" i="1"/>
  <c r="G8494" i="1"/>
  <c r="F8494" i="1"/>
  <c r="K8494" i="1" s="1"/>
  <c r="E8494" i="1"/>
  <c r="D8494" i="1"/>
  <c r="C8494" i="1"/>
  <c r="B8494" i="1"/>
  <c r="A8494" i="1"/>
  <c r="L8493" i="1"/>
  <c r="J8493" i="1"/>
  <c r="I8493" i="1"/>
  <c r="H8493" i="1"/>
  <c r="G8493" i="1"/>
  <c r="F8493" i="1"/>
  <c r="K8493" i="1" s="1"/>
  <c r="E8493" i="1"/>
  <c r="D8493" i="1"/>
  <c r="C8493" i="1"/>
  <c r="B8493" i="1"/>
  <c r="A8493" i="1"/>
  <c r="L8492" i="1"/>
  <c r="J8492" i="1"/>
  <c r="I8492" i="1"/>
  <c r="H8492" i="1"/>
  <c r="G8492" i="1"/>
  <c r="F8492" i="1"/>
  <c r="K8492" i="1" s="1"/>
  <c r="E8492" i="1"/>
  <c r="D8492" i="1"/>
  <c r="C8492" i="1"/>
  <c r="B8492" i="1"/>
  <c r="A8492" i="1"/>
  <c r="L8491" i="1"/>
  <c r="J8491" i="1"/>
  <c r="I8491" i="1"/>
  <c r="H8491" i="1"/>
  <c r="G8491" i="1"/>
  <c r="F8491" i="1"/>
  <c r="K8491" i="1" s="1"/>
  <c r="E8491" i="1"/>
  <c r="D8491" i="1"/>
  <c r="C8491" i="1"/>
  <c r="B8491" i="1"/>
  <c r="A8491" i="1"/>
  <c r="L8490" i="1"/>
  <c r="J8490" i="1"/>
  <c r="I8490" i="1"/>
  <c r="H8490" i="1"/>
  <c r="G8490" i="1"/>
  <c r="F8490" i="1"/>
  <c r="K8490" i="1" s="1"/>
  <c r="E8490" i="1"/>
  <c r="D8490" i="1"/>
  <c r="C8490" i="1"/>
  <c r="B8490" i="1"/>
  <c r="A8490" i="1"/>
  <c r="L8489" i="1"/>
  <c r="J8489" i="1"/>
  <c r="I8489" i="1"/>
  <c r="H8489" i="1"/>
  <c r="G8489" i="1"/>
  <c r="F8489" i="1"/>
  <c r="K8489" i="1" s="1"/>
  <c r="E8489" i="1"/>
  <c r="D8489" i="1"/>
  <c r="C8489" i="1"/>
  <c r="B8489" i="1"/>
  <c r="A8489" i="1"/>
  <c r="L8488" i="1"/>
  <c r="J8488" i="1"/>
  <c r="I8488" i="1"/>
  <c r="H8488" i="1"/>
  <c r="G8488" i="1"/>
  <c r="F8488" i="1"/>
  <c r="K8488" i="1" s="1"/>
  <c r="E8488" i="1"/>
  <c r="D8488" i="1"/>
  <c r="C8488" i="1"/>
  <c r="B8488" i="1"/>
  <c r="A8488" i="1"/>
  <c r="L8487" i="1"/>
  <c r="J8487" i="1"/>
  <c r="I8487" i="1"/>
  <c r="H8487" i="1"/>
  <c r="G8487" i="1"/>
  <c r="F8487" i="1"/>
  <c r="K8487" i="1" s="1"/>
  <c r="E8487" i="1"/>
  <c r="D8487" i="1"/>
  <c r="C8487" i="1"/>
  <c r="B8487" i="1"/>
  <c r="A8487" i="1"/>
  <c r="L8486" i="1"/>
  <c r="J8486" i="1"/>
  <c r="I8486" i="1"/>
  <c r="H8486" i="1"/>
  <c r="G8486" i="1"/>
  <c r="F8486" i="1"/>
  <c r="K8486" i="1" s="1"/>
  <c r="E8486" i="1"/>
  <c r="D8486" i="1"/>
  <c r="C8486" i="1"/>
  <c r="B8486" i="1"/>
  <c r="A8486" i="1"/>
  <c r="L8485" i="1"/>
  <c r="J8485" i="1"/>
  <c r="I8485" i="1"/>
  <c r="H8485" i="1"/>
  <c r="G8485" i="1"/>
  <c r="F8485" i="1"/>
  <c r="K8485" i="1" s="1"/>
  <c r="E8485" i="1"/>
  <c r="D8485" i="1"/>
  <c r="C8485" i="1"/>
  <c r="B8485" i="1"/>
  <c r="A8485" i="1"/>
  <c r="L8484" i="1"/>
  <c r="J8484" i="1"/>
  <c r="I8484" i="1"/>
  <c r="H8484" i="1"/>
  <c r="G8484" i="1"/>
  <c r="F8484" i="1"/>
  <c r="K8484" i="1" s="1"/>
  <c r="E8484" i="1"/>
  <c r="D8484" i="1"/>
  <c r="C8484" i="1"/>
  <c r="B8484" i="1"/>
  <c r="A8484" i="1"/>
  <c r="L8483" i="1"/>
  <c r="J8483" i="1"/>
  <c r="I8483" i="1"/>
  <c r="H8483" i="1"/>
  <c r="G8483" i="1"/>
  <c r="F8483" i="1"/>
  <c r="K8483" i="1" s="1"/>
  <c r="E8483" i="1"/>
  <c r="D8483" i="1"/>
  <c r="C8483" i="1"/>
  <c r="B8483" i="1"/>
  <c r="A8483" i="1"/>
  <c r="L8482" i="1"/>
  <c r="J8482" i="1"/>
  <c r="I8482" i="1"/>
  <c r="H8482" i="1"/>
  <c r="G8482" i="1"/>
  <c r="F8482" i="1"/>
  <c r="K8482" i="1" s="1"/>
  <c r="E8482" i="1"/>
  <c r="D8482" i="1"/>
  <c r="C8482" i="1"/>
  <c r="B8482" i="1"/>
  <c r="A8482" i="1"/>
  <c r="L8481" i="1"/>
  <c r="J8481" i="1"/>
  <c r="I8481" i="1"/>
  <c r="H8481" i="1"/>
  <c r="G8481" i="1"/>
  <c r="F8481" i="1"/>
  <c r="K8481" i="1" s="1"/>
  <c r="E8481" i="1"/>
  <c r="D8481" i="1"/>
  <c r="C8481" i="1"/>
  <c r="B8481" i="1"/>
  <c r="A8481" i="1"/>
  <c r="L8480" i="1"/>
  <c r="J8480" i="1"/>
  <c r="I8480" i="1"/>
  <c r="H8480" i="1"/>
  <c r="G8480" i="1"/>
  <c r="F8480" i="1"/>
  <c r="K8480" i="1" s="1"/>
  <c r="E8480" i="1"/>
  <c r="D8480" i="1"/>
  <c r="C8480" i="1"/>
  <c r="B8480" i="1"/>
  <c r="A8480" i="1"/>
  <c r="L8479" i="1"/>
  <c r="J8479" i="1"/>
  <c r="I8479" i="1"/>
  <c r="H8479" i="1"/>
  <c r="G8479" i="1"/>
  <c r="F8479" i="1"/>
  <c r="K8479" i="1" s="1"/>
  <c r="E8479" i="1"/>
  <c r="D8479" i="1"/>
  <c r="C8479" i="1"/>
  <c r="B8479" i="1"/>
  <c r="A8479" i="1"/>
  <c r="L8478" i="1"/>
  <c r="J8478" i="1"/>
  <c r="I8478" i="1"/>
  <c r="H8478" i="1"/>
  <c r="G8478" i="1"/>
  <c r="F8478" i="1"/>
  <c r="K8478" i="1" s="1"/>
  <c r="E8478" i="1"/>
  <c r="D8478" i="1"/>
  <c r="C8478" i="1"/>
  <c r="B8478" i="1"/>
  <c r="A8478" i="1"/>
  <c r="L8477" i="1"/>
  <c r="J8477" i="1"/>
  <c r="I8477" i="1"/>
  <c r="H8477" i="1"/>
  <c r="G8477" i="1"/>
  <c r="F8477" i="1"/>
  <c r="K8477" i="1" s="1"/>
  <c r="E8477" i="1"/>
  <c r="D8477" i="1"/>
  <c r="C8477" i="1"/>
  <c r="B8477" i="1"/>
  <c r="A8477" i="1"/>
  <c r="L8476" i="1"/>
  <c r="J8476" i="1"/>
  <c r="I8476" i="1"/>
  <c r="H8476" i="1"/>
  <c r="G8476" i="1"/>
  <c r="F8476" i="1"/>
  <c r="K8476" i="1" s="1"/>
  <c r="E8476" i="1"/>
  <c r="D8476" i="1"/>
  <c r="C8476" i="1"/>
  <c r="B8476" i="1"/>
  <c r="A8476" i="1"/>
  <c r="L8475" i="1"/>
  <c r="J8475" i="1"/>
  <c r="I8475" i="1"/>
  <c r="H8475" i="1"/>
  <c r="G8475" i="1"/>
  <c r="F8475" i="1"/>
  <c r="K8475" i="1" s="1"/>
  <c r="E8475" i="1"/>
  <c r="D8475" i="1"/>
  <c r="C8475" i="1"/>
  <c r="B8475" i="1"/>
  <c r="A8475" i="1"/>
  <c r="L8474" i="1"/>
  <c r="J8474" i="1"/>
  <c r="I8474" i="1"/>
  <c r="H8474" i="1"/>
  <c r="G8474" i="1"/>
  <c r="F8474" i="1"/>
  <c r="K8474" i="1" s="1"/>
  <c r="E8474" i="1"/>
  <c r="D8474" i="1"/>
  <c r="C8474" i="1"/>
  <c r="B8474" i="1"/>
  <c r="A8474" i="1"/>
  <c r="L8473" i="1"/>
  <c r="J8473" i="1"/>
  <c r="I8473" i="1"/>
  <c r="H8473" i="1"/>
  <c r="G8473" i="1"/>
  <c r="F8473" i="1"/>
  <c r="K8473" i="1" s="1"/>
  <c r="E8473" i="1"/>
  <c r="D8473" i="1"/>
  <c r="C8473" i="1"/>
  <c r="B8473" i="1"/>
  <c r="A8473" i="1"/>
  <c r="L8472" i="1"/>
  <c r="J8472" i="1"/>
  <c r="I8472" i="1"/>
  <c r="H8472" i="1"/>
  <c r="G8472" i="1"/>
  <c r="F8472" i="1"/>
  <c r="K8472" i="1" s="1"/>
  <c r="E8472" i="1"/>
  <c r="D8472" i="1"/>
  <c r="C8472" i="1"/>
  <c r="B8472" i="1"/>
  <c r="A8472" i="1"/>
  <c r="L8471" i="1"/>
  <c r="J8471" i="1"/>
  <c r="I8471" i="1"/>
  <c r="H8471" i="1"/>
  <c r="G8471" i="1"/>
  <c r="F8471" i="1"/>
  <c r="K8471" i="1" s="1"/>
  <c r="E8471" i="1"/>
  <c r="D8471" i="1"/>
  <c r="C8471" i="1"/>
  <c r="B8471" i="1"/>
  <c r="A8471" i="1"/>
  <c r="L8470" i="1"/>
  <c r="J8470" i="1"/>
  <c r="I8470" i="1"/>
  <c r="H8470" i="1"/>
  <c r="G8470" i="1"/>
  <c r="F8470" i="1"/>
  <c r="K8470" i="1" s="1"/>
  <c r="E8470" i="1"/>
  <c r="D8470" i="1"/>
  <c r="C8470" i="1"/>
  <c r="B8470" i="1"/>
  <c r="A8470" i="1"/>
  <c r="L8469" i="1"/>
  <c r="J8469" i="1"/>
  <c r="I8469" i="1"/>
  <c r="H8469" i="1"/>
  <c r="G8469" i="1"/>
  <c r="F8469" i="1"/>
  <c r="K8469" i="1" s="1"/>
  <c r="E8469" i="1"/>
  <c r="D8469" i="1"/>
  <c r="C8469" i="1"/>
  <c r="B8469" i="1"/>
  <c r="A8469" i="1"/>
  <c r="L8468" i="1"/>
  <c r="J8468" i="1"/>
  <c r="I8468" i="1"/>
  <c r="H8468" i="1"/>
  <c r="G8468" i="1"/>
  <c r="F8468" i="1"/>
  <c r="K8468" i="1" s="1"/>
  <c r="E8468" i="1"/>
  <c r="D8468" i="1"/>
  <c r="C8468" i="1"/>
  <c r="B8468" i="1"/>
  <c r="A8468" i="1"/>
  <c r="L8467" i="1"/>
  <c r="J8467" i="1"/>
  <c r="I8467" i="1"/>
  <c r="H8467" i="1"/>
  <c r="G8467" i="1"/>
  <c r="F8467" i="1"/>
  <c r="K8467" i="1" s="1"/>
  <c r="E8467" i="1"/>
  <c r="D8467" i="1"/>
  <c r="C8467" i="1"/>
  <c r="B8467" i="1"/>
  <c r="A8467" i="1"/>
  <c r="L8466" i="1"/>
  <c r="J8466" i="1"/>
  <c r="I8466" i="1"/>
  <c r="H8466" i="1"/>
  <c r="G8466" i="1"/>
  <c r="F8466" i="1"/>
  <c r="K8466" i="1" s="1"/>
  <c r="E8466" i="1"/>
  <c r="D8466" i="1"/>
  <c r="C8466" i="1"/>
  <c r="B8466" i="1"/>
  <c r="A8466" i="1"/>
  <c r="L8465" i="1"/>
  <c r="J8465" i="1"/>
  <c r="I8465" i="1"/>
  <c r="H8465" i="1"/>
  <c r="G8465" i="1"/>
  <c r="F8465" i="1"/>
  <c r="K8465" i="1" s="1"/>
  <c r="E8465" i="1"/>
  <c r="D8465" i="1"/>
  <c r="C8465" i="1"/>
  <c r="B8465" i="1"/>
  <c r="A8465" i="1"/>
  <c r="L8464" i="1"/>
  <c r="J8464" i="1"/>
  <c r="I8464" i="1"/>
  <c r="H8464" i="1"/>
  <c r="G8464" i="1"/>
  <c r="F8464" i="1"/>
  <c r="K8464" i="1" s="1"/>
  <c r="E8464" i="1"/>
  <c r="D8464" i="1"/>
  <c r="C8464" i="1"/>
  <c r="B8464" i="1"/>
  <c r="A8464" i="1"/>
  <c r="L8463" i="1"/>
  <c r="J8463" i="1"/>
  <c r="I8463" i="1"/>
  <c r="H8463" i="1"/>
  <c r="G8463" i="1"/>
  <c r="F8463" i="1"/>
  <c r="K8463" i="1" s="1"/>
  <c r="E8463" i="1"/>
  <c r="D8463" i="1"/>
  <c r="C8463" i="1"/>
  <c r="B8463" i="1"/>
  <c r="A8463" i="1"/>
  <c r="L8462" i="1"/>
  <c r="J8462" i="1"/>
  <c r="I8462" i="1"/>
  <c r="H8462" i="1"/>
  <c r="G8462" i="1"/>
  <c r="F8462" i="1"/>
  <c r="K8462" i="1" s="1"/>
  <c r="E8462" i="1"/>
  <c r="D8462" i="1"/>
  <c r="C8462" i="1"/>
  <c r="B8462" i="1"/>
  <c r="A8462" i="1"/>
  <c r="L8461" i="1"/>
  <c r="J8461" i="1"/>
  <c r="I8461" i="1"/>
  <c r="H8461" i="1"/>
  <c r="G8461" i="1"/>
  <c r="F8461" i="1"/>
  <c r="K8461" i="1" s="1"/>
  <c r="E8461" i="1"/>
  <c r="D8461" i="1"/>
  <c r="C8461" i="1"/>
  <c r="B8461" i="1"/>
  <c r="A8461" i="1"/>
  <c r="L8460" i="1"/>
  <c r="J8460" i="1"/>
  <c r="I8460" i="1"/>
  <c r="H8460" i="1"/>
  <c r="G8460" i="1"/>
  <c r="F8460" i="1"/>
  <c r="K8460" i="1" s="1"/>
  <c r="E8460" i="1"/>
  <c r="D8460" i="1"/>
  <c r="C8460" i="1"/>
  <c r="B8460" i="1"/>
  <c r="A8460" i="1"/>
  <c r="L8459" i="1"/>
  <c r="J8459" i="1"/>
  <c r="I8459" i="1"/>
  <c r="H8459" i="1"/>
  <c r="G8459" i="1"/>
  <c r="F8459" i="1"/>
  <c r="K8459" i="1" s="1"/>
  <c r="E8459" i="1"/>
  <c r="D8459" i="1"/>
  <c r="C8459" i="1"/>
  <c r="B8459" i="1"/>
  <c r="A8459" i="1"/>
  <c r="L8458" i="1"/>
  <c r="J8458" i="1"/>
  <c r="I8458" i="1"/>
  <c r="H8458" i="1"/>
  <c r="G8458" i="1"/>
  <c r="F8458" i="1"/>
  <c r="K8458" i="1" s="1"/>
  <c r="E8458" i="1"/>
  <c r="D8458" i="1"/>
  <c r="C8458" i="1"/>
  <c r="B8458" i="1"/>
  <c r="A8458" i="1"/>
  <c r="L8457" i="1"/>
  <c r="J8457" i="1"/>
  <c r="I8457" i="1"/>
  <c r="H8457" i="1"/>
  <c r="G8457" i="1"/>
  <c r="F8457" i="1"/>
  <c r="K8457" i="1" s="1"/>
  <c r="E8457" i="1"/>
  <c r="D8457" i="1"/>
  <c r="C8457" i="1"/>
  <c r="B8457" i="1"/>
  <c r="A8457" i="1"/>
  <c r="L8456" i="1"/>
  <c r="J8456" i="1"/>
  <c r="I8456" i="1"/>
  <c r="H8456" i="1"/>
  <c r="G8456" i="1"/>
  <c r="F8456" i="1"/>
  <c r="K8456" i="1" s="1"/>
  <c r="E8456" i="1"/>
  <c r="D8456" i="1"/>
  <c r="C8456" i="1"/>
  <c r="B8456" i="1"/>
  <c r="A8456" i="1"/>
  <c r="L8455" i="1"/>
  <c r="J8455" i="1"/>
  <c r="I8455" i="1"/>
  <c r="H8455" i="1"/>
  <c r="G8455" i="1"/>
  <c r="F8455" i="1"/>
  <c r="K8455" i="1" s="1"/>
  <c r="E8455" i="1"/>
  <c r="D8455" i="1"/>
  <c r="C8455" i="1"/>
  <c r="B8455" i="1"/>
  <c r="A8455" i="1"/>
  <c r="L8454" i="1"/>
  <c r="J8454" i="1"/>
  <c r="I8454" i="1"/>
  <c r="H8454" i="1"/>
  <c r="G8454" i="1"/>
  <c r="F8454" i="1"/>
  <c r="K8454" i="1" s="1"/>
  <c r="E8454" i="1"/>
  <c r="D8454" i="1"/>
  <c r="C8454" i="1"/>
  <c r="B8454" i="1"/>
  <c r="A8454" i="1"/>
  <c r="L8453" i="1"/>
  <c r="J8453" i="1"/>
  <c r="I8453" i="1"/>
  <c r="H8453" i="1"/>
  <c r="G8453" i="1"/>
  <c r="F8453" i="1"/>
  <c r="K8453" i="1" s="1"/>
  <c r="E8453" i="1"/>
  <c r="D8453" i="1"/>
  <c r="C8453" i="1"/>
  <c r="B8453" i="1"/>
  <c r="A8453" i="1"/>
  <c r="L8452" i="1"/>
  <c r="J8452" i="1"/>
  <c r="I8452" i="1"/>
  <c r="H8452" i="1"/>
  <c r="G8452" i="1"/>
  <c r="F8452" i="1"/>
  <c r="K8452" i="1" s="1"/>
  <c r="E8452" i="1"/>
  <c r="D8452" i="1"/>
  <c r="C8452" i="1"/>
  <c r="B8452" i="1"/>
  <c r="A8452" i="1"/>
  <c r="L8451" i="1"/>
  <c r="J8451" i="1"/>
  <c r="I8451" i="1"/>
  <c r="H8451" i="1"/>
  <c r="G8451" i="1"/>
  <c r="F8451" i="1"/>
  <c r="K8451" i="1" s="1"/>
  <c r="E8451" i="1"/>
  <c r="D8451" i="1"/>
  <c r="C8451" i="1"/>
  <c r="B8451" i="1"/>
  <c r="A8451" i="1"/>
  <c r="L8450" i="1"/>
  <c r="J8450" i="1"/>
  <c r="I8450" i="1"/>
  <c r="H8450" i="1"/>
  <c r="G8450" i="1"/>
  <c r="F8450" i="1"/>
  <c r="K8450" i="1" s="1"/>
  <c r="E8450" i="1"/>
  <c r="D8450" i="1"/>
  <c r="C8450" i="1"/>
  <c r="B8450" i="1"/>
  <c r="A8450" i="1"/>
  <c r="L8449" i="1"/>
  <c r="J8449" i="1"/>
  <c r="I8449" i="1"/>
  <c r="H8449" i="1"/>
  <c r="G8449" i="1"/>
  <c r="F8449" i="1"/>
  <c r="K8449" i="1" s="1"/>
  <c r="E8449" i="1"/>
  <c r="D8449" i="1"/>
  <c r="C8449" i="1"/>
  <c r="B8449" i="1"/>
  <c r="A8449" i="1"/>
  <c r="L8448" i="1"/>
  <c r="J8448" i="1"/>
  <c r="I8448" i="1"/>
  <c r="H8448" i="1"/>
  <c r="G8448" i="1"/>
  <c r="F8448" i="1"/>
  <c r="K8448" i="1" s="1"/>
  <c r="E8448" i="1"/>
  <c r="D8448" i="1"/>
  <c r="C8448" i="1"/>
  <c r="B8448" i="1"/>
  <c r="A8448" i="1"/>
  <c r="L8447" i="1"/>
  <c r="J8447" i="1"/>
  <c r="I8447" i="1"/>
  <c r="H8447" i="1"/>
  <c r="G8447" i="1"/>
  <c r="F8447" i="1"/>
  <c r="K8447" i="1" s="1"/>
  <c r="E8447" i="1"/>
  <c r="D8447" i="1"/>
  <c r="C8447" i="1"/>
  <c r="B8447" i="1"/>
  <c r="A8447" i="1"/>
  <c r="L8446" i="1"/>
  <c r="J8446" i="1"/>
  <c r="I8446" i="1"/>
  <c r="H8446" i="1"/>
  <c r="G8446" i="1"/>
  <c r="F8446" i="1"/>
  <c r="K8446" i="1" s="1"/>
  <c r="E8446" i="1"/>
  <c r="D8446" i="1"/>
  <c r="C8446" i="1"/>
  <c r="B8446" i="1"/>
  <c r="A8446" i="1"/>
  <c r="L8445" i="1"/>
  <c r="J8445" i="1"/>
  <c r="I8445" i="1"/>
  <c r="H8445" i="1"/>
  <c r="G8445" i="1"/>
  <c r="F8445" i="1"/>
  <c r="K8445" i="1" s="1"/>
  <c r="E8445" i="1"/>
  <c r="D8445" i="1"/>
  <c r="C8445" i="1"/>
  <c r="B8445" i="1"/>
  <c r="A8445" i="1"/>
  <c r="L8444" i="1"/>
  <c r="J8444" i="1"/>
  <c r="I8444" i="1"/>
  <c r="H8444" i="1"/>
  <c r="G8444" i="1"/>
  <c r="F8444" i="1"/>
  <c r="K8444" i="1" s="1"/>
  <c r="E8444" i="1"/>
  <c r="D8444" i="1"/>
  <c r="C8444" i="1"/>
  <c r="B8444" i="1"/>
  <c r="A8444" i="1"/>
  <c r="L8443" i="1"/>
  <c r="J8443" i="1"/>
  <c r="I8443" i="1"/>
  <c r="H8443" i="1"/>
  <c r="G8443" i="1"/>
  <c r="F8443" i="1"/>
  <c r="K8443" i="1" s="1"/>
  <c r="E8443" i="1"/>
  <c r="D8443" i="1"/>
  <c r="C8443" i="1"/>
  <c r="B8443" i="1"/>
  <c r="A8443" i="1"/>
  <c r="L8442" i="1"/>
  <c r="J8442" i="1"/>
  <c r="I8442" i="1"/>
  <c r="H8442" i="1"/>
  <c r="G8442" i="1"/>
  <c r="F8442" i="1"/>
  <c r="K8442" i="1" s="1"/>
  <c r="E8442" i="1"/>
  <c r="D8442" i="1"/>
  <c r="C8442" i="1"/>
  <c r="B8442" i="1"/>
  <c r="A8442" i="1"/>
  <c r="L8441" i="1"/>
  <c r="J8441" i="1"/>
  <c r="I8441" i="1"/>
  <c r="H8441" i="1"/>
  <c r="G8441" i="1"/>
  <c r="F8441" i="1"/>
  <c r="K8441" i="1" s="1"/>
  <c r="E8441" i="1"/>
  <c r="D8441" i="1"/>
  <c r="C8441" i="1"/>
  <c r="B8441" i="1"/>
  <c r="A8441" i="1"/>
  <c r="L8440" i="1"/>
  <c r="J8440" i="1"/>
  <c r="I8440" i="1"/>
  <c r="H8440" i="1"/>
  <c r="G8440" i="1"/>
  <c r="F8440" i="1"/>
  <c r="K8440" i="1" s="1"/>
  <c r="E8440" i="1"/>
  <c r="D8440" i="1"/>
  <c r="C8440" i="1"/>
  <c r="B8440" i="1"/>
  <c r="A8440" i="1"/>
  <c r="L8439" i="1"/>
  <c r="J8439" i="1"/>
  <c r="I8439" i="1"/>
  <c r="H8439" i="1"/>
  <c r="G8439" i="1"/>
  <c r="F8439" i="1"/>
  <c r="K8439" i="1" s="1"/>
  <c r="E8439" i="1"/>
  <c r="D8439" i="1"/>
  <c r="C8439" i="1"/>
  <c r="B8439" i="1"/>
  <c r="A8439" i="1"/>
  <c r="L8438" i="1"/>
  <c r="J8438" i="1"/>
  <c r="I8438" i="1"/>
  <c r="H8438" i="1"/>
  <c r="G8438" i="1"/>
  <c r="F8438" i="1"/>
  <c r="K8438" i="1" s="1"/>
  <c r="E8438" i="1"/>
  <c r="D8438" i="1"/>
  <c r="C8438" i="1"/>
  <c r="B8438" i="1"/>
  <c r="A8438" i="1"/>
  <c r="L8437" i="1"/>
  <c r="J8437" i="1"/>
  <c r="I8437" i="1"/>
  <c r="H8437" i="1"/>
  <c r="G8437" i="1"/>
  <c r="F8437" i="1"/>
  <c r="K8437" i="1" s="1"/>
  <c r="E8437" i="1"/>
  <c r="D8437" i="1"/>
  <c r="C8437" i="1"/>
  <c r="B8437" i="1"/>
  <c r="A8437" i="1"/>
  <c r="L8436" i="1"/>
  <c r="J8436" i="1"/>
  <c r="I8436" i="1"/>
  <c r="H8436" i="1"/>
  <c r="G8436" i="1"/>
  <c r="F8436" i="1"/>
  <c r="K8436" i="1" s="1"/>
  <c r="E8436" i="1"/>
  <c r="D8436" i="1"/>
  <c r="C8436" i="1"/>
  <c r="B8436" i="1"/>
  <c r="A8436" i="1"/>
  <c r="L8435" i="1"/>
  <c r="J8435" i="1"/>
  <c r="I8435" i="1"/>
  <c r="H8435" i="1"/>
  <c r="G8435" i="1"/>
  <c r="F8435" i="1"/>
  <c r="K8435" i="1" s="1"/>
  <c r="E8435" i="1"/>
  <c r="D8435" i="1"/>
  <c r="C8435" i="1"/>
  <c r="B8435" i="1"/>
  <c r="A8435" i="1"/>
  <c r="L8434" i="1"/>
  <c r="J8434" i="1"/>
  <c r="I8434" i="1"/>
  <c r="H8434" i="1"/>
  <c r="G8434" i="1"/>
  <c r="F8434" i="1"/>
  <c r="K8434" i="1" s="1"/>
  <c r="E8434" i="1"/>
  <c r="D8434" i="1"/>
  <c r="C8434" i="1"/>
  <c r="B8434" i="1"/>
  <c r="A8434" i="1"/>
  <c r="L8433" i="1"/>
  <c r="J8433" i="1"/>
  <c r="I8433" i="1"/>
  <c r="H8433" i="1"/>
  <c r="G8433" i="1"/>
  <c r="F8433" i="1"/>
  <c r="K8433" i="1" s="1"/>
  <c r="E8433" i="1"/>
  <c r="D8433" i="1"/>
  <c r="C8433" i="1"/>
  <c r="B8433" i="1"/>
  <c r="A8433" i="1"/>
  <c r="L8432" i="1"/>
  <c r="J8432" i="1"/>
  <c r="I8432" i="1"/>
  <c r="H8432" i="1"/>
  <c r="G8432" i="1"/>
  <c r="F8432" i="1"/>
  <c r="K8432" i="1" s="1"/>
  <c r="E8432" i="1"/>
  <c r="D8432" i="1"/>
  <c r="C8432" i="1"/>
  <c r="B8432" i="1"/>
  <c r="A8432" i="1"/>
  <c r="L8431" i="1"/>
  <c r="J8431" i="1"/>
  <c r="I8431" i="1"/>
  <c r="H8431" i="1"/>
  <c r="G8431" i="1"/>
  <c r="F8431" i="1"/>
  <c r="K8431" i="1" s="1"/>
  <c r="E8431" i="1"/>
  <c r="D8431" i="1"/>
  <c r="C8431" i="1"/>
  <c r="B8431" i="1"/>
  <c r="A8431" i="1"/>
  <c r="L8430" i="1"/>
  <c r="J8430" i="1"/>
  <c r="I8430" i="1"/>
  <c r="H8430" i="1"/>
  <c r="G8430" i="1"/>
  <c r="F8430" i="1"/>
  <c r="K8430" i="1" s="1"/>
  <c r="E8430" i="1"/>
  <c r="D8430" i="1"/>
  <c r="C8430" i="1"/>
  <c r="B8430" i="1"/>
  <c r="A8430" i="1"/>
  <c r="L8429" i="1"/>
  <c r="J8429" i="1"/>
  <c r="I8429" i="1"/>
  <c r="H8429" i="1"/>
  <c r="G8429" i="1"/>
  <c r="F8429" i="1"/>
  <c r="K8429" i="1" s="1"/>
  <c r="E8429" i="1"/>
  <c r="D8429" i="1"/>
  <c r="C8429" i="1"/>
  <c r="B8429" i="1"/>
  <c r="A8429" i="1"/>
  <c r="L8428" i="1"/>
  <c r="J8428" i="1"/>
  <c r="I8428" i="1"/>
  <c r="H8428" i="1"/>
  <c r="G8428" i="1"/>
  <c r="F8428" i="1"/>
  <c r="K8428" i="1" s="1"/>
  <c r="E8428" i="1"/>
  <c r="D8428" i="1"/>
  <c r="C8428" i="1"/>
  <c r="B8428" i="1"/>
  <c r="A8428" i="1"/>
  <c r="L8427" i="1"/>
  <c r="J8427" i="1"/>
  <c r="I8427" i="1"/>
  <c r="H8427" i="1"/>
  <c r="G8427" i="1"/>
  <c r="F8427" i="1"/>
  <c r="K8427" i="1" s="1"/>
  <c r="E8427" i="1"/>
  <c r="D8427" i="1"/>
  <c r="C8427" i="1"/>
  <c r="B8427" i="1"/>
  <c r="A8427" i="1"/>
  <c r="L8426" i="1"/>
  <c r="J8426" i="1"/>
  <c r="I8426" i="1"/>
  <c r="H8426" i="1"/>
  <c r="G8426" i="1"/>
  <c r="F8426" i="1"/>
  <c r="K8426" i="1" s="1"/>
  <c r="E8426" i="1"/>
  <c r="D8426" i="1"/>
  <c r="C8426" i="1"/>
  <c r="B8426" i="1"/>
  <c r="A8426" i="1"/>
  <c r="L8425" i="1"/>
  <c r="J8425" i="1"/>
  <c r="I8425" i="1"/>
  <c r="H8425" i="1"/>
  <c r="G8425" i="1"/>
  <c r="F8425" i="1"/>
  <c r="K8425" i="1" s="1"/>
  <c r="E8425" i="1"/>
  <c r="D8425" i="1"/>
  <c r="C8425" i="1"/>
  <c r="B8425" i="1"/>
  <c r="A8425" i="1"/>
  <c r="L8424" i="1"/>
  <c r="J8424" i="1"/>
  <c r="I8424" i="1"/>
  <c r="H8424" i="1"/>
  <c r="G8424" i="1"/>
  <c r="F8424" i="1"/>
  <c r="K8424" i="1" s="1"/>
  <c r="E8424" i="1"/>
  <c r="D8424" i="1"/>
  <c r="C8424" i="1"/>
  <c r="B8424" i="1"/>
  <c r="A8424" i="1"/>
  <c r="L8423" i="1"/>
  <c r="J8423" i="1"/>
  <c r="I8423" i="1"/>
  <c r="H8423" i="1"/>
  <c r="G8423" i="1"/>
  <c r="F8423" i="1"/>
  <c r="K8423" i="1" s="1"/>
  <c r="E8423" i="1"/>
  <c r="D8423" i="1"/>
  <c r="C8423" i="1"/>
  <c r="B8423" i="1"/>
  <c r="A8423" i="1"/>
  <c r="L8422" i="1"/>
  <c r="J8422" i="1"/>
  <c r="I8422" i="1"/>
  <c r="H8422" i="1"/>
  <c r="G8422" i="1"/>
  <c r="F8422" i="1"/>
  <c r="K8422" i="1" s="1"/>
  <c r="E8422" i="1"/>
  <c r="D8422" i="1"/>
  <c r="C8422" i="1"/>
  <c r="B8422" i="1"/>
  <c r="A8422" i="1"/>
  <c r="L8421" i="1"/>
  <c r="J8421" i="1"/>
  <c r="I8421" i="1"/>
  <c r="H8421" i="1"/>
  <c r="G8421" i="1"/>
  <c r="F8421" i="1"/>
  <c r="K8421" i="1" s="1"/>
  <c r="E8421" i="1"/>
  <c r="D8421" i="1"/>
  <c r="C8421" i="1"/>
  <c r="B8421" i="1"/>
  <c r="A8421" i="1"/>
  <c r="L8420" i="1"/>
  <c r="J8420" i="1"/>
  <c r="I8420" i="1"/>
  <c r="H8420" i="1"/>
  <c r="G8420" i="1"/>
  <c r="F8420" i="1"/>
  <c r="K8420" i="1" s="1"/>
  <c r="E8420" i="1"/>
  <c r="D8420" i="1"/>
  <c r="C8420" i="1"/>
  <c r="B8420" i="1"/>
  <c r="A8420" i="1"/>
  <c r="L8419" i="1"/>
  <c r="J8419" i="1"/>
  <c r="I8419" i="1"/>
  <c r="H8419" i="1"/>
  <c r="G8419" i="1"/>
  <c r="F8419" i="1"/>
  <c r="K8419" i="1" s="1"/>
  <c r="E8419" i="1"/>
  <c r="D8419" i="1"/>
  <c r="C8419" i="1"/>
  <c r="B8419" i="1"/>
  <c r="A8419" i="1"/>
  <c r="L8418" i="1"/>
  <c r="J8418" i="1"/>
  <c r="I8418" i="1"/>
  <c r="H8418" i="1"/>
  <c r="G8418" i="1"/>
  <c r="F8418" i="1"/>
  <c r="K8418" i="1" s="1"/>
  <c r="E8418" i="1"/>
  <c r="D8418" i="1"/>
  <c r="C8418" i="1"/>
  <c r="B8418" i="1"/>
  <c r="A8418" i="1"/>
  <c r="L8417" i="1"/>
  <c r="J8417" i="1"/>
  <c r="I8417" i="1"/>
  <c r="H8417" i="1"/>
  <c r="G8417" i="1"/>
  <c r="F8417" i="1"/>
  <c r="K8417" i="1" s="1"/>
  <c r="E8417" i="1"/>
  <c r="D8417" i="1"/>
  <c r="C8417" i="1"/>
  <c r="B8417" i="1"/>
  <c r="A8417" i="1"/>
  <c r="L8416" i="1"/>
  <c r="J8416" i="1"/>
  <c r="I8416" i="1"/>
  <c r="H8416" i="1"/>
  <c r="G8416" i="1"/>
  <c r="F8416" i="1"/>
  <c r="K8416" i="1" s="1"/>
  <c r="E8416" i="1"/>
  <c r="D8416" i="1"/>
  <c r="C8416" i="1"/>
  <c r="B8416" i="1"/>
  <c r="A8416" i="1"/>
  <c r="L8415" i="1"/>
  <c r="J8415" i="1"/>
  <c r="I8415" i="1"/>
  <c r="H8415" i="1"/>
  <c r="G8415" i="1"/>
  <c r="F8415" i="1"/>
  <c r="K8415" i="1" s="1"/>
  <c r="E8415" i="1"/>
  <c r="D8415" i="1"/>
  <c r="C8415" i="1"/>
  <c r="B8415" i="1"/>
  <c r="A8415" i="1"/>
  <c r="L8414" i="1"/>
  <c r="J8414" i="1"/>
  <c r="I8414" i="1"/>
  <c r="H8414" i="1"/>
  <c r="G8414" i="1"/>
  <c r="F8414" i="1"/>
  <c r="K8414" i="1" s="1"/>
  <c r="E8414" i="1"/>
  <c r="D8414" i="1"/>
  <c r="C8414" i="1"/>
  <c r="B8414" i="1"/>
  <c r="A8414" i="1"/>
  <c r="L8413" i="1"/>
  <c r="J8413" i="1"/>
  <c r="I8413" i="1"/>
  <c r="H8413" i="1"/>
  <c r="G8413" i="1"/>
  <c r="F8413" i="1"/>
  <c r="K8413" i="1" s="1"/>
  <c r="E8413" i="1"/>
  <c r="D8413" i="1"/>
  <c r="C8413" i="1"/>
  <c r="B8413" i="1"/>
  <c r="A8413" i="1"/>
  <c r="L8412" i="1"/>
  <c r="J8412" i="1"/>
  <c r="I8412" i="1"/>
  <c r="H8412" i="1"/>
  <c r="G8412" i="1"/>
  <c r="F8412" i="1"/>
  <c r="K8412" i="1" s="1"/>
  <c r="E8412" i="1"/>
  <c r="D8412" i="1"/>
  <c r="C8412" i="1"/>
  <c r="B8412" i="1"/>
  <c r="A8412" i="1"/>
  <c r="L8411" i="1"/>
  <c r="J8411" i="1"/>
  <c r="I8411" i="1"/>
  <c r="H8411" i="1"/>
  <c r="G8411" i="1"/>
  <c r="F8411" i="1"/>
  <c r="K8411" i="1" s="1"/>
  <c r="E8411" i="1"/>
  <c r="D8411" i="1"/>
  <c r="C8411" i="1"/>
  <c r="B8411" i="1"/>
  <c r="A8411" i="1"/>
  <c r="L8410" i="1"/>
  <c r="J8410" i="1"/>
  <c r="I8410" i="1"/>
  <c r="H8410" i="1"/>
  <c r="G8410" i="1"/>
  <c r="F8410" i="1"/>
  <c r="K8410" i="1" s="1"/>
  <c r="E8410" i="1"/>
  <c r="D8410" i="1"/>
  <c r="C8410" i="1"/>
  <c r="B8410" i="1"/>
  <c r="A8410" i="1"/>
  <c r="L8409" i="1"/>
  <c r="J8409" i="1"/>
  <c r="I8409" i="1"/>
  <c r="H8409" i="1"/>
  <c r="G8409" i="1"/>
  <c r="F8409" i="1"/>
  <c r="K8409" i="1" s="1"/>
  <c r="E8409" i="1"/>
  <c r="D8409" i="1"/>
  <c r="C8409" i="1"/>
  <c r="B8409" i="1"/>
  <c r="A8409" i="1"/>
  <c r="L8408" i="1"/>
  <c r="J8408" i="1"/>
  <c r="I8408" i="1"/>
  <c r="H8408" i="1"/>
  <c r="G8408" i="1"/>
  <c r="F8408" i="1"/>
  <c r="K8408" i="1" s="1"/>
  <c r="E8408" i="1"/>
  <c r="D8408" i="1"/>
  <c r="C8408" i="1"/>
  <c r="B8408" i="1"/>
  <c r="A8408" i="1"/>
  <c r="L8407" i="1"/>
  <c r="J8407" i="1"/>
  <c r="I8407" i="1"/>
  <c r="H8407" i="1"/>
  <c r="G8407" i="1"/>
  <c r="F8407" i="1"/>
  <c r="K8407" i="1" s="1"/>
  <c r="E8407" i="1"/>
  <c r="D8407" i="1"/>
  <c r="C8407" i="1"/>
  <c r="B8407" i="1"/>
  <c r="A8407" i="1"/>
  <c r="L8406" i="1"/>
  <c r="J8406" i="1"/>
  <c r="I8406" i="1"/>
  <c r="H8406" i="1"/>
  <c r="G8406" i="1"/>
  <c r="F8406" i="1"/>
  <c r="K8406" i="1" s="1"/>
  <c r="E8406" i="1"/>
  <c r="D8406" i="1"/>
  <c r="C8406" i="1"/>
  <c r="B8406" i="1"/>
  <c r="A8406" i="1"/>
  <c r="L8405" i="1"/>
  <c r="J8405" i="1"/>
  <c r="I8405" i="1"/>
  <c r="H8405" i="1"/>
  <c r="G8405" i="1"/>
  <c r="F8405" i="1"/>
  <c r="K8405" i="1" s="1"/>
  <c r="E8405" i="1"/>
  <c r="D8405" i="1"/>
  <c r="C8405" i="1"/>
  <c r="B8405" i="1"/>
  <c r="A8405" i="1"/>
  <c r="L8404" i="1"/>
  <c r="J8404" i="1"/>
  <c r="I8404" i="1"/>
  <c r="H8404" i="1"/>
  <c r="G8404" i="1"/>
  <c r="F8404" i="1"/>
  <c r="K8404" i="1" s="1"/>
  <c r="E8404" i="1"/>
  <c r="D8404" i="1"/>
  <c r="C8404" i="1"/>
  <c r="B8404" i="1"/>
  <c r="A8404" i="1"/>
  <c r="L8403" i="1"/>
  <c r="J8403" i="1"/>
  <c r="I8403" i="1"/>
  <c r="H8403" i="1"/>
  <c r="G8403" i="1"/>
  <c r="F8403" i="1"/>
  <c r="K8403" i="1" s="1"/>
  <c r="E8403" i="1"/>
  <c r="D8403" i="1"/>
  <c r="C8403" i="1"/>
  <c r="B8403" i="1"/>
  <c r="A8403" i="1"/>
  <c r="L8402" i="1"/>
  <c r="J8402" i="1"/>
  <c r="I8402" i="1"/>
  <c r="H8402" i="1"/>
  <c r="G8402" i="1"/>
  <c r="F8402" i="1"/>
  <c r="K8402" i="1" s="1"/>
  <c r="E8402" i="1"/>
  <c r="D8402" i="1"/>
  <c r="C8402" i="1"/>
  <c r="B8402" i="1"/>
  <c r="A8402" i="1"/>
  <c r="L8401" i="1"/>
  <c r="J8401" i="1"/>
  <c r="I8401" i="1"/>
  <c r="H8401" i="1"/>
  <c r="G8401" i="1"/>
  <c r="F8401" i="1"/>
  <c r="K8401" i="1" s="1"/>
  <c r="E8401" i="1"/>
  <c r="D8401" i="1"/>
  <c r="C8401" i="1"/>
  <c r="B8401" i="1"/>
  <c r="A8401" i="1"/>
  <c r="L8400" i="1"/>
  <c r="J8400" i="1"/>
  <c r="I8400" i="1"/>
  <c r="H8400" i="1"/>
  <c r="G8400" i="1"/>
  <c r="F8400" i="1"/>
  <c r="K8400" i="1" s="1"/>
  <c r="E8400" i="1"/>
  <c r="D8400" i="1"/>
  <c r="C8400" i="1"/>
  <c r="B8400" i="1"/>
  <c r="A8400" i="1"/>
  <c r="L8399" i="1"/>
  <c r="J8399" i="1"/>
  <c r="I8399" i="1"/>
  <c r="H8399" i="1"/>
  <c r="G8399" i="1"/>
  <c r="F8399" i="1"/>
  <c r="K8399" i="1" s="1"/>
  <c r="E8399" i="1"/>
  <c r="D8399" i="1"/>
  <c r="C8399" i="1"/>
  <c r="B8399" i="1"/>
  <c r="A8399" i="1"/>
  <c r="L8398" i="1"/>
  <c r="J8398" i="1"/>
  <c r="I8398" i="1"/>
  <c r="H8398" i="1"/>
  <c r="G8398" i="1"/>
  <c r="F8398" i="1"/>
  <c r="K8398" i="1" s="1"/>
  <c r="E8398" i="1"/>
  <c r="D8398" i="1"/>
  <c r="C8398" i="1"/>
  <c r="B8398" i="1"/>
  <c r="A8398" i="1"/>
  <c r="L8397" i="1"/>
  <c r="J8397" i="1"/>
  <c r="I8397" i="1"/>
  <c r="H8397" i="1"/>
  <c r="G8397" i="1"/>
  <c r="F8397" i="1"/>
  <c r="K8397" i="1" s="1"/>
  <c r="E8397" i="1"/>
  <c r="D8397" i="1"/>
  <c r="C8397" i="1"/>
  <c r="B8397" i="1"/>
  <c r="A8397" i="1"/>
  <c r="L8396" i="1"/>
  <c r="J8396" i="1"/>
  <c r="I8396" i="1"/>
  <c r="H8396" i="1"/>
  <c r="G8396" i="1"/>
  <c r="F8396" i="1"/>
  <c r="K8396" i="1" s="1"/>
  <c r="E8396" i="1"/>
  <c r="D8396" i="1"/>
  <c r="C8396" i="1"/>
  <c r="B8396" i="1"/>
  <c r="A8396" i="1"/>
  <c r="L8395" i="1"/>
  <c r="J8395" i="1"/>
  <c r="I8395" i="1"/>
  <c r="H8395" i="1"/>
  <c r="G8395" i="1"/>
  <c r="F8395" i="1"/>
  <c r="K8395" i="1" s="1"/>
  <c r="E8395" i="1"/>
  <c r="D8395" i="1"/>
  <c r="C8395" i="1"/>
  <c r="B8395" i="1"/>
  <c r="A8395" i="1"/>
  <c r="L8394" i="1"/>
  <c r="J8394" i="1"/>
  <c r="I8394" i="1"/>
  <c r="H8394" i="1"/>
  <c r="G8394" i="1"/>
  <c r="F8394" i="1"/>
  <c r="K8394" i="1" s="1"/>
  <c r="E8394" i="1"/>
  <c r="D8394" i="1"/>
  <c r="C8394" i="1"/>
  <c r="B8394" i="1"/>
  <c r="A8394" i="1"/>
  <c r="L8393" i="1"/>
  <c r="J8393" i="1"/>
  <c r="I8393" i="1"/>
  <c r="H8393" i="1"/>
  <c r="G8393" i="1"/>
  <c r="F8393" i="1"/>
  <c r="K8393" i="1" s="1"/>
  <c r="E8393" i="1"/>
  <c r="D8393" i="1"/>
  <c r="C8393" i="1"/>
  <c r="B8393" i="1"/>
  <c r="A8393" i="1"/>
  <c r="L8392" i="1"/>
  <c r="J8392" i="1"/>
  <c r="I8392" i="1"/>
  <c r="H8392" i="1"/>
  <c r="G8392" i="1"/>
  <c r="F8392" i="1"/>
  <c r="K8392" i="1" s="1"/>
  <c r="E8392" i="1"/>
  <c r="D8392" i="1"/>
  <c r="C8392" i="1"/>
  <c r="B8392" i="1"/>
  <c r="A8392" i="1"/>
  <c r="L8391" i="1"/>
  <c r="J8391" i="1"/>
  <c r="I8391" i="1"/>
  <c r="H8391" i="1"/>
  <c r="G8391" i="1"/>
  <c r="F8391" i="1"/>
  <c r="K8391" i="1" s="1"/>
  <c r="E8391" i="1"/>
  <c r="D8391" i="1"/>
  <c r="C8391" i="1"/>
  <c r="B8391" i="1"/>
  <c r="A8391" i="1"/>
  <c r="L8390" i="1"/>
  <c r="J8390" i="1"/>
  <c r="I8390" i="1"/>
  <c r="H8390" i="1"/>
  <c r="G8390" i="1"/>
  <c r="F8390" i="1"/>
  <c r="K8390" i="1" s="1"/>
  <c r="E8390" i="1"/>
  <c r="D8390" i="1"/>
  <c r="C8390" i="1"/>
  <c r="B8390" i="1"/>
  <c r="A8390" i="1"/>
  <c r="L8389" i="1"/>
  <c r="J8389" i="1"/>
  <c r="I8389" i="1"/>
  <c r="H8389" i="1"/>
  <c r="G8389" i="1"/>
  <c r="F8389" i="1"/>
  <c r="K8389" i="1" s="1"/>
  <c r="E8389" i="1"/>
  <c r="D8389" i="1"/>
  <c r="C8389" i="1"/>
  <c r="B8389" i="1"/>
  <c r="A8389" i="1"/>
  <c r="L8388" i="1"/>
  <c r="J8388" i="1"/>
  <c r="I8388" i="1"/>
  <c r="H8388" i="1"/>
  <c r="G8388" i="1"/>
  <c r="F8388" i="1"/>
  <c r="K8388" i="1" s="1"/>
  <c r="E8388" i="1"/>
  <c r="D8388" i="1"/>
  <c r="C8388" i="1"/>
  <c r="B8388" i="1"/>
  <c r="A8388" i="1"/>
  <c r="L8387" i="1"/>
  <c r="J8387" i="1"/>
  <c r="I8387" i="1"/>
  <c r="H8387" i="1"/>
  <c r="G8387" i="1"/>
  <c r="F8387" i="1"/>
  <c r="K8387" i="1" s="1"/>
  <c r="E8387" i="1"/>
  <c r="D8387" i="1"/>
  <c r="C8387" i="1"/>
  <c r="B8387" i="1"/>
  <c r="A8387" i="1"/>
  <c r="L8386" i="1"/>
  <c r="J8386" i="1"/>
  <c r="I8386" i="1"/>
  <c r="H8386" i="1"/>
  <c r="G8386" i="1"/>
  <c r="F8386" i="1"/>
  <c r="K8386" i="1" s="1"/>
  <c r="E8386" i="1"/>
  <c r="D8386" i="1"/>
  <c r="C8386" i="1"/>
  <c r="B8386" i="1"/>
  <c r="A8386" i="1"/>
  <c r="L8385" i="1"/>
  <c r="J8385" i="1"/>
  <c r="I8385" i="1"/>
  <c r="H8385" i="1"/>
  <c r="G8385" i="1"/>
  <c r="F8385" i="1"/>
  <c r="K8385" i="1" s="1"/>
  <c r="E8385" i="1"/>
  <c r="D8385" i="1"/>
  <c r="C8385" i="1"/>
  <c r="B8385" i="1"/>
  <c r="A8385" i="1"/>
  <c r="L8384" i="1"/>
  <c r="J8384" i="1"/>
  <c r="I8384" i="1"/>
  <c r="H8384" i="1"/>
  <c r="G8384" i="1"/>
  <c r="F8384" i="1"/>
  <c r="K8384" i="1" s="1"/>
  <c r="E8384" i="1"/>
  <c r="D8384" i="1"/>
  <c r="C8384" i="1"/>
  <c r="B8384" i="1"/>
  <c r="A8384" i="1"/>
  <c r="L8383" i="1"/>
  <c r="J8383" i="1"/>
  <c r="I8383" i="1"/>
  <c r="H8383" i="1"/>
  <c r="G8383" i="1"/>
  <c r="F8383" i="1"/>
  <c r="K8383" i="1" s="1"/>
  <c r="E8383" i="1"/>
  <c r="D8383" i="1"/>
  <c r="C8383" i="1"/>
  <c r="B8383" i="1"/>
  <c r="A8383" i="1"/>
  <c r="L8382" i="1"/>
  <c r="J8382" i="1"/>
  <c r="I8382" i="1"/>
  <c r="H8382" i="1"/>
  <c r="G8382" i="1"/>
  <c r="F8382" i="1"/>
  <c r="K8382" i="1" s="1"/>
  <c r="E8382" i="1"/>
  <c r="D8382" i="1"/>
  <c r="C8382" i="1"/>
  <c r="B8382" i="1"/>
  <c r="A8382" i="1"/>
  <c r="L8381" i="1"/>
  <c r="J8381" i="1"/>
  <c r="I8381" i="1"/>
  <c r="H8381" i="1"/>
  <c r="G8381" i="1"/>
  <c r="F8381" i="1"/>
  <c r="K8381" i="1" s="1"/>
  <c r="E8381" i="1"/>
  <c r="D8381" i="1"/>
  <c r="C8381" i="1"/>
  <c r="B8381" i="1"/>
  <c r="A8381" i="1"/>
  <c r="L8380" i="1"/>
  <c r="J8380" i="1"/>
  <c r="I8380" i="1"/>
  <c r="H8380" i="1"/>
  <c r="G8380" i="1"/>
  <c r="F8380" i="1"/>
  <c r="K8380" i="1" s="1"/>
  <c r="E8380" i="1"/>
  <c r="D8380" i="1"/>
  <c r="C8380" i="1"/>
  <c r="B8380" i="1"/>
  <c r="A8380" i="1"/>
  <c r="L8379" i="1"/>
  <c r="J8379" i="1"/>
  <c r="I8379" i="1"/>
  <c r="H8379" i="1"/>
  <c r="G8379" i="1"/>
  <c r="F8379" i="1"/>
  <c r="K8379" i="1" s="1"/>
  <c r="E8379" i="1"/>
  <c r="D8379" i="1"/>
  <c r="C8379" i="1"/>
  <c r="B8379" i="1"/>
  <c r="A8379" i="1"/>
  <c r="L8378" i="1"/>
  <c r="J8378" i="1"/>
  <c r="I8378" i="1"/>
  <c r="H8378" i="1"/>
  <c r="G8378" i="1"/>
  <c r="F8378" i="1"/>
  <c r="K8378" i="1" s="1"/>
  <c r="E8378" i="1"/>
  <c r="D8378" i="1"/>
  <c r="C8378" i="1"/>
  <c r="B8378" i="1"/>
  <c r="A8378" i="1"/>
  <c r="L8377" i="1"/>
  <c r="J8377" i="1"/>
  <c r="I8377" i="1"/>
  <c r="H8377" i="1"/>
  <c r="G8377" i="1"/>
  <c r="F8377" i="1"/>
  <c r="K8377" i="1" s="1"/>
  <c r="E8377" i="1"/>
  <c r="D8377" i="1"/>
  <c r="C8377" i="1"/>
  <c r="B8377" i="1"/>
  <c r="A8377" i="1"/>
  <c r="L8376" i="1"/>
  <c r="J8376" i="1"/>
  <c r="I8376" i="1"/>
  <c r="H8376" i="1"/>
  <c r="G8376" i="1"/>
  <c r="F8376" i="1"/>
  <c r="K8376" i="1" s="1"/>
  <c r="E8376" i="1"/>
  <c r="D8376" i="1"/>
  <c r="C8376" i="1"/>
  <c r="B8376" i="1"/>
  <c r="A8376" i="1"/>
  <c r="L8375" i="1"/>
  <c r="J8375" i="1"/>
  <c r="I8375" i="1"/>
  <c r="H8375" i="1"/>
  <c r="G8375" i="1"/>
  <c r="F8375" i="1"/>
  <c r="K8375" i="1" s="1"/>
  <c r="E8375" i="1"/>
  <c r="D8375" i="1"/>
  <c r="C8375" i="1"/>
  <c r="B8375" i="1"/>
  <c r="A8375" i="1"/>
  <c r="L8374" i="1"/>
  <c r="J8374" i="1"/>
  <c r="I8374" i="1"/>
  <c r="H8374" i="1"/>
  <c r="G8374" i="1"/>
  <c r="F8374" i="1"/>
  <c r="K8374" i="1" s="1"/>
  <c r="E8374" i="1"/>
  <c r="D8374" i="1"/>
  <c r="C8374" i="1"/>
  <c r="B8374" i="1"/>
  <c r="A8374" i="1"/>
  <c r="L8373" i="1"/>
  <c r="J8373" i="1"/>
  <c r="I8373" i="1"/>
  <c r="H8373" i="1"/>
  <c r="G8373" i="1"/>
  <c r="F8373" i="1"/>
  <c r="K8373" i="1" s="1"/>
  <c r="E8373" i="1"/>
  <c r="D8373" i="1"/>
  <c r="C8373" i="1"/>
  <c r="B8373" i="1"/>
  <c r="A8373" i="1"/>
  <c r="L8372" i="1"/>
  <c r="J8372" i="1"/>
  <c r="I8372" i="1"/>
  <c r="H8372" i="1"/>
  <c r="G8372" i="1"/>
  <c r="F8372" i="1"/>
  <c r="K8372" i="1" s="1"/>
  <c r="E8372" i="1"/>
  <c r="D8372" i="1"/>
  <c r="C8372" i="1"/>
  <c r="B8372" i="1"/>
  <c r="A8372" i="1"/>
  <c r="L8371" i="1"/>
  <c r="J8371" i="1"/>
  <c r="I8371" i="1"/>
  <c r="H8371" i="1"/>
  <c r="G8371" i="1"/>
  <c r="F8371" i="1"/>
  <c r="K8371" i="1" s="1"/>
  <c r="E8371" i="1"/>
  <c r="D8371" i="1"/>
  <c r="C8371" i="1"/>
  <c r="B8371" i="1"/>
  <c r="A8371" i="1"/>
  <c r="L8370" i="1"/>
  <c r="J8370" i="1"/>
  <c r="I8370" i="1"/>
  <c r="H8370" i="1"/>
  <c r="G8370" i="1"/>
  <c r="F8370" i="1"/>
  <c r="K8370" i="1" s="1"/>
  <c r="E8370" i="1"/>
  <c r="D8370" i="1"/>
  <c r="C8370" i="1"/>
  <c r="B8370" i="1"/>
  <c r="A8370" i="1"/>
  <c r="L8369" i="1"/>
  <c r="J8369" i="1"/>
  <c r="I8369" i="1"/>
  <c r="H8369" i="1"/>
  <c r="G8369" i="1"/>
  <c r="F8369" i="1"/>
  <c r="K8369" i="1" s="1"/>
  <c r="E8369" i="1"/>
  <c r="D8369" i="1"/>
  <c r="C8369" i="1"/>
  <c r="B8369" i="1"/>
  <c r="A8369" i="1"/>
  <c r="L8368" i="1"/>
  <c r="J8368" i="1"/>
  <c r="I8368" i="1"/>
  <c r="H8368" i="1"/>
  <c r="G8368" i="1"/>
  <c r="F8368" i="1"/>
  <c r="K8368" i="1" s="1"/>
  <c r="E8368" i="1"/>
  <c r="D8368" i="1"/>
  <c r="C8368" i="1"/>
  <c r="B8368" i="1"/>
  <c r="A8368" i="1"/>
  <c r="L8367" i="1"/>
  <c r="J8367" i="1"/>
  <c r="I8367" i="1"/>
  <c r="H8367" i="1"/>
  <c r="G8367" i="1"/>
  <c r="F8367" i="1"/>
  <c r="K8367" i="1" s="1"/>
  <c r="E8367" i="1"/>
  <c r="D8367" i="1"/>
  <c r="C8367" i="1"/>
  <c r="B8367" i="1"/>
  <c r="A8367" i="1"/>
  <c r="L8366" i="1"/>
  <c r="J8366" i="1"/>
  <c r="I8366" i="1"/>
  <c r="H8366" i="1"/>
  <c r="G8366" i="1"/>
  <c r="F8366" i="1"/>
  <c r="K8366" i="1" s="1"/>
  <c r="E8366" i="1"/>
  <c r="D8366" i="1"/>
  <c r="C8366" i="1"/>
  <c r="B8366" i="1"/>
  <c r="A8366" i="1"/>
  <c r="L8365" i="1"/>
  <c r="J8365" i="1"/>
  <c r="I8365" i="1"/>
  <c r="H8365" i="1"/>
  <c r="G8365" i="1"/>
  <c r="F8365" i="1"/>
  <c r="K8365" i="1" s="1"/>
  <c r="E8365" i="1"/>
  <c r="D8365" i="1"/>
  <c r="C8365" i="1"/>
  <c r="B8365" i="1"/>
  <c r="A8365" i="1"/>
  <c r="L8364" i="1"/>
  <c r="J8364" i="1"/>
  <c r="I8364" i="1"/>
  <c r="H8364" i="1"/>
  <c r="G8364" i="1"/>
  <c r="F8364" i="1"/>
  <c r="K8364" i="1" s="1"/>
  <c r="E8364" i="1"/>
  <c r="D8364" i="1"/>
  <c r="C8364" i="1"/>
  <c r="B8364" i="1"/>
  <c r="A8364" i="1"/>
  <c r="L8363" i="1"/>
  <c r="J8363" i="1"/>
  <c r="I8363" i="1"/>
  <c r="H8363" i="1"/>
  <c r="G8363" i="1"/>
  <c r="F8363" i="1"/>
  <c r="K8363" i="1" s="1"/>
  <c r="E8363" i="1"/>
  <c r="D8363" i="1"/>
  <c r="C8363" i="1"/>
  <c r="B8363" i="1"/>
  <c r="A8363" i="1"/>
  <c r="L8362" i="1"/>
  <c r="J8362" i="1"/>
  <c r="I8362" i="1"/>
  <c r="H8362" i="1"/>
  <c r="G8362" i="1"/>
  <c r="F8362" i="1"/>
  <c r="K8362" i="1" s="1"/>
  <c r="E8362" i="1"/>
  <c r="D8362" i="1"/>
  <c r="C8362" i="1"/>
  <c r="B8362" i="1"/>
  <c r="A8362" i="1"/>
  <c r="L8361" i="1"/>
  <c r="J8361" i="1"/>
  <c r="I8361" i="1"/>
  <c r="H8361" i="1"/>
  <c r="G8361" i="1"/>
  <c r="F8361" i="1"/>
  <c r="K8361" i="1" s="1"/>
  <c r="E8361" i="1"/>
  <c r="D8361" i="1"/>
  <c r="C8361" i="1"/>
  <c r="B8361" i="1"/>
  <c r="A8361" i="1"/>
  <c r="L8360" i="1"/>
  <c r="J8360" i="1"/>
  <c r="I8360" i="1"/>
  <c r="H8360" i="1"/>
  <c r="G8360" i="1"/>
  <c r="F8360" i="1"/>
  <c r="K8360" i="1" s="1"/>
  <c r="E8360" i="1"/>
  <c r="D8360" i="1"/>
  <c r="C8360" i="1"/>
  <c r="B8360" i="1"/>
  <c r="A8360" i="1"/>
  <c r="L8359" i="1"/>
  <c r="J8359" i="1"/>
  <c r="I8359" i="1"/>
  <c r="H8359" i="1"/>
  <c r="G8359" i="1"/>
  <c r="F8359" i="1"/>
  <c r="K8359" i="1" s="1"/>
  <c r="E8359" i="1"/>
  <c r="D8359" i="1"/>
  <c r="C8359" i="1"/>
  <c r="B8359" i="1"/>
  <c r="A8359" i="1"/>
  <c r="L8358" i="1"/>
  <c r="J8358" i="1"/>
  <c r="I8358" i="1"/>
  <c r="H8358" i="1"/>
  <c r="G8358" i="1"/>
  <c r="F8358" i="1"/>
  <c r="K8358" i="1" s="1"/>
  <c r="E8358" i="1"/>
  <c r="D8358" i="1"/>
  <c r="C8358" i="1"/>
  <c r="B8358" i="1"/>
  <c r="A8358" i="1"/>
  <c r="L8357" i="1"/>
  <c r="J8357" i="1"/>
  <c r="I8357" i="1"/>
  <c r="H8357" i="1"/>
  <c r="G8357" i="1"/>
  <c r="F8357" i="1"/>
  <c r="K8357" i="1" s="1"/>
  <c r="E8357" i="1"/>
  <c r="D8357" i="1"/>
  <c r="C8357" i="1"/>
  <c r="B8357" i="1"/>
  <c r="A8357" i="1"/>
  <c r="L8356" i="1"/>
  <c r="J8356" i="1"/>
  <c r="I8356" i="1"/>
  <c r="H8356" i="1"/>
  <c r="G8356" i="1"/>
  <c r="F8356" i="1"/>
  <c r="K8356" i="1" s="1"/>
  <c r="E8356" i="1"/>
  <c r="D8356" i="1"/>
  <c r="C8356" i="1"/>
  <c r="B8356" i="1"/>
  <c r="A8356" i="1"/>
  <c r="L8355" i="1"/>
  <c r="J8355" i="1"/>
  <c r="I8355" i="1"/>
  <c r="H8355" i="1"/>
  <c r="G8355" i="1"/>
  <c r="F8355" i="1"/>
  <c r="K8355" i="1" s="1"/>
  <c r="E8355" i="1"/>
  <c r="D8355" i="1"/>
  <c r="C8355" i="1"/>
  <c r="B8355" i="1"/>
  <c r="A8355" i="1"/>
  <c r="L8354" i="1"/>
  <c r="J8354" i="1"/>
  <c r="I8354" i="1"/>
  <c r="H8354" i="1"/>
  <c r="G8354" i="1"/>
  <c r="F8354" i="1"/>
  <c r="K8354" i="1" s="1"/>
  <c r="E8354" i="1"/>
  <c r="D8354" i="1"/>
  <c r="C8354" i="1"/>
  <c r="B8354" i="1"/>
  <c r="A8354" i="1"/>
  <c r="L8353" i="1"/>
  <c r="J8353" i="1"/>
  <c r="I8353" i="1"/>
  <c r="H8353" i="1"/>
  <c r="G8353" i="1"/>
  <c r="F8353" i="1"/>
  <c r="K8353" i="1" s="1"/>
  <c r="E8353" i="1"/>
  <c r="D8353" i="1"/>
  <c r="C8353" i="1"/>
  <c r="B8353" i="1"/>
  <c r="A8353" i="1"/>
  <c r="L8352" i="1"/>
  <c r="J8352" i="1"/>
  <c r="I8352" i="1"/>
  <c r="H8352" i="1"/>
  <c r="G8352" i="1"/>
  <c r="F8352" i="1"/>
  <c r="K8352" i="1" s="1"/>
  <c r="E8352" i="1"/>
  <c r="D8352" i="1"/>
  <c r="C8352" i="1"/>
  <c r="B8352" i="1"/>
  <c r="A8352" i="1"/>
  <c r="L8351" i="1"/>
  <c r="J8351" i="1"/>
  <c r="I8351" i="1"/>
  <c r="H8351" i="1"/>
  <c r="G8351" i="1"/>
  <c r="F8351" i="1"/>
  <c r="K8351" i="1" s="1"/>
  <c r="E8351" i="1"/>
  <c r="D8351" i="1"/>
  <c r="C8351" i="1"/>
  <c r="B8351" i="1"/>
  <c r="A8351" i="1"/>
  <c r="L8350" i="1"/>
  <c r="J8350" i="1"/>
  <c r="I8350" i="1"/>
  <c r="H8350" i="1"/>
  <c r="G8350" i="1"/>
  <c r="F8350" i="1"/>
  <c r="K8350" i="1" s="1"/>
  <c r="E8350" i="1"/>
  <c r="D8350" i="1"/>
  <c r="C8350" i="1"/>
  <c r="B8350" i="1"/>
  <c r="A8350" i="1"/>
  <c r="L8349" i="1"/>
  <c r="J8349" i="1"/>
  <c r="I8349" i="1"/>
  <c r="H8349" i="1"/>
  <c r="G8349" i="1"/>
  <c r="F8349" i="1"/>
  <c r="K8349" i="1" s="1"/>
  <c r="E8349" i="1"/>
  <c r="D8349" i="1"/>
  <c r="C8349" i="1"/>
  <c r="B8349" i="1"/>
  <c r="A8349" i="1"/>
  <c r="L8348" i="1"/>
  <c r="J8348" i="1"/>
  <c r="I8348" i="1"/>
  <c r="H8348" i="1"/>
  <c r="G8348" i="1"/>
  <c r="F8348" i="1"/>
  <c r="K8348" i="1" s="1"/>
  <c r="E8348" i="1"/>
  <c r="D8348" i="1"/>
  <c r="C8348" i="1"/>
  <c r="B8348" i="1"/>
  <c r="A8348" i="1"/>
  <c r="L8347" i="1"/>
  <c r="J8347" i="1"/>
  <c r="I8347" i="1"/>
  <c r="H8347" i="1"/>
  <c r="G8347" i="1"/>
  <c r="F8347" i="1"/>
  <c r="K8347" i="1" s="1"/>
  <c r="E8347" i="1"/>
  <c r="D8347" i="1"/>
  <c r="C8347" i="1"/>
  <c r="B8347" i="1"/>
  <c r="A8347" i="1"/>
  <c r="L8346" i="1"/>
  <c r="J8346" i="1"/>
  <c r="I8346" i="1"/>
  <c r="H8346" i="1"/>
  <c r="G8346" i="1"/>
  <c r="F8346" i="1"/>
  <c r="K8346" i="1" s="1"/>
  <c r="E8346" i="1"/>
  <c r="D8346" i="1"/>
  <c r="C8346" i="1"/>
  <c r="B8346" i="1"/>
  <c r="A8346" i="1"/>
  <c r="L8345" i="1"/>
  <c r="J8345" i="1"/>
  <c r="I8345" i="1"/>
  <c r="H8345" i="1"/>
  <c r="G8345" i="1"/>
  <c r="F8345" i="1"/>
  <c r="K8345" i="1" s="1"/>
  <c r="E8345" i="1"/>
  <c r="D8345" i="1"/>
  <c r="C8345" i="1"/>
  <c r="B8345" i="1"/>
  <c r="A8345" i="1"/>
  <c r="L8344" i="1"/>
  <c r="J8344" i="1"/>
  <c r="I8344" i="1"/>
  <c r="H8344" i="1"/>
  <c r="G8344" i="1"/>
  <c r="F8344" i="1"/>
  <c r="K8344" i="1" s="1"/>
  <c r="E8344" i="1"/>
  <c r="D8344" i="1"/>
  <c r="C8344" i="1"/>
  <c r="B8344" i="1"/>
  <c r="A8344" i="1"/>
  <c r="L8343" i="1"/>
  <c r="J8343" i="1"/>
  <c r="I8343" i="1"/>
  <c r="H8343" i="1"/>
  <c r="G8343" i="1"/>
  <c r="F8343" i="1"/>
  <c r="K8343" i="1" s="1"/>
  <c r="E8343" i="1"/>
  <c r="D8343" i="1"/>
  <c r="C8343" i="1"/>
  <c r="B8343" i="1"/>
  <c r="A8343" i="1"/>
  <c r="L8342" i="1"/>
  <c r="J8342" i="1"/>
  <c r="I8342" i="1"/>
  <c r="H8342" i="1"/>
  <c r="G8342" i="1"/>
  <c r="F8342" i="1"/>
  <c r="K8342" i="1" s="1"/>
  <c r="E8342" i="1"/>
  <c r="D8342" i="1"/>
  <c r="C8342" i="1"/>
  <c r="B8342" i="1"/>
  <c r="A8342" i="1"/>
  <c r="L8341" i="1"/>
  <c r="J8341" i="1"/>
  <c r="I8341" i="1"/>
  <c r="H8341" i="1"/>
  <c r="G8341" i="1"/>
  <c r="F8341" i="1"/>
  <c r="K8341" i="1" s="1"/>
  <c r="E8341" i="1"/>
  <c r="D8341" i="1"/>
  <c r="C8341" i="1"/>
  <c r="B8341" i="1"/>
  <c r="A8341" i="1"/>
  <c r="L8340" i="1"/>
  <c r="J8340" i="1"/>
  <c r="I8340" i="1"/>
  <c r="H8340" i="1"/>
  <c r="G8340" i="1"/>
  <c r="F8340" i="1"/>
  <c r="K8340" i="1" s="1"/>
  <c r="E8340" i="1"/>
  <c r="D8340" i="1"/>
  <c r="C8340" i="1"/>
  <c r="B8340" i="1"/>
  <c r="A8340" i="1"/>
  <c r="L8339" i="1"/>
  <c r="J8339" i="1"/>
  <c r="I8339" i="1"/>
  <c r="H8339" i="1"/>
  <c r="G8339" i="1"/>
  <c r="F8339" i="1"/>
  <c r="K8339" i="1" s="1"/>
  <c r="E8339" i="1"/>
  <c r="D8339" i="1"/>
  <c r="C8339" i="1"/>
  <c r="B8339" i="1"/>
  <c r="A8339" i="1"/>
  <c r="L8338" i="1"/>
  <c r="J8338" i="1"/>
  <c r="I8338" i="1"/>
  <c r="H8338" i="1"/>
  <c r="G8338" i="1"/>
  <c r="F8338" i="1"/>
  <c r="K8338" i="1" s="1"/>
  <c r="E8338" i="1"/>
  <c r="D8338" i="1"/>
  <c r="C8338" i="1"/>
  <c r="B8338" i="1"/>
  <c r="A8338" i="1"/>
  <c r="L8337" i="1"/>
  <c r="J8337" i="1"/>
  <c r="I8337" i="1"/>
  <c r="H8337" i="1"/>
  <c r="G8337" i="1"/>
  <c r="F8337" i="1"/>
  <c r="K8337" i="1" s="1"/>
  <c r="E8337" i="1"/>
  <c r="D8337" i="1"/>
  <c r="C8337" i="1"/>
  <c r="B8337" i="1"/>
  <c r="A8337" i="1"/>
  <c r="L8336" i="1"/>
  <c r="J8336" i="1"/>
  <c r="I8336" i="1"/>
  <c r="H8336" i="1"/>
  <c r="G8336" i="1"/>
  <c r="F8336" i="1"/>
  <c r="K8336" i="1" s="1"/>
  <c r="E8336" i="1"/>
  <c r="D8336" i="1"/>
  <c r="C8336" i="1"/>
  <c r="B8336" i="1"/>
  <c r="A8336" i="1"/>
  <c r="L8335" i="1"/>
  <c r="J8335" i="1"/>
  <c r="I8335" i="1"/>
  <c r="H8335" i="1"/>
  <c r="G8335" i="1"/>
  <c r="F8335" i="1"/>
  <c r="K8335" i="1" s="1"/>
  <c r="E8335" i="1"/>
  <c r="D8335" i="1"/>
  <c r="C8335" i="1"/>
  <c r="B8335" i="1"/>
  <c r="A8335" i="1"/>
  <c r="L8334" i="1"/>
  <c r="J8334" i="1"/>
  <c r="I8334" i="1"/>
  <c r="H8334" i="1"/>
  <c r="G8334" i="1"/>
  <c r="F8334" i="1"/>
  <c r="K8334" i="1" s="1"/>
  <c r="E8334" i="1"/>
  <c r="D8334" i="1"/>
  <c r="C8334" i="1"/>
  <c r="B8334" i="1"/>
  <c r="A8334" i="1"/>
  <c r="L8333" i="1"/>
  <c r="J8333" i="1"/>
  <c r="I8333" i="1"/>
  <c r="H8333" i="1"/>
  <c r="G8333" i="1"/>
  <c r="F8333" i="1"/>
  <c r="K8333" i="1" s="1"/>
  <c r="E8333" i="1"/>
  <c r="D8333" i="1"/>
  <c r="C8333" i="1"/>
  <c r="B8333" i="1"/>
  <c r="A8333" i="1"/>
  <c r="L8332" i="1"/>
  <c r="J8332" i="1"/>
  <c r="I8332" i="1"/>
  <c r="H8332" i="1"/>
  <c r="G8332" i="1"/>
  <c r="F8332" i="1"/>
  <c r="K8332" i="1" s="1"/>
  <c r="E8332" i="1"/>
  <c r="D8332" i="1"/>
  <c r="C8332" i="1"/>
  <c r="B8332" i="1"/>
  <c r="A8332" i="1"/>
  <c r="L8331" i="1"/>
  <c r="J8331" i="1"/>
  <c r="I8331" i="1"/>
  <c r="H8331" i="1"/>
  <c r="G8331" i="1"/>
  <c r="F8331" i="1"/>
  <c r="K8331" i="1" s="1"/>
  <c r="E8331" i="1"/>
  <c r="D8331" i="1"/>
  <c r="C8331" i="1"/>
  <c r="B8331" i="1"/>
  <c r="A8331" i="1"/>
  <c r="L8330" i="1"/>
  <c r="J8330" i="1"/>
  <c r="I8330" i="1"/>
  <c r="H8330" i="1"/>
  <c r="G8330" i="1"/>
  <c r="F8330" i="1"/>
  <c r="K8330" i="1" s="1"/>
  <c r="E8330" i="1"/>
  <c r="D8330" i="1"/>
  <c r="C8330" i="1"/>
  <c r="B8330" i="1"/>
  <c r="A8330" i="1"/>
  <c r="L8329" i="1"/>
  <c r="J8329" i="1"/>
  <c r="I8329" i="1"/>
  <c r="H8329" i="1"/>
  <c r="G8329" i="1"/>
  <c r="F8329" i="1"/>
  <c r="K8329" i="1" s="1"/>
  <c r="E8329" i="1"/>
  <c r="D8329" i="1"/>
  <c r="C8329" i="1"/>
  <c r="B8329" i="1"/>
  <c r="A8329" i="1"/>
  <c r="L8328" i="1"/>
  <c r="J8328" i="1"/>
  <c r="I8328" i="1"/>
  <c r="H8328" i="1"/>
  <c r="G8328" i="1"/>
  <c r="F8328" i="1"/>
  <c r="K8328" i="1" s="1"/>
  <c r="E8328" i="1"/>
  <c r="D8328" i="1"/>
  <c r="C8328" i="1"/>
  <c r="B8328" i="1"/>
  <c r="A8328" i="1"/>
  <c r="L8327" i="1"/>
  <c r="J8327" i="1"/>
  <c r="I8327" i="1"/>
  <c r="H8327" i="1"/>
  <c r="G8327" i="1"/>
  <c r="F8327" i="1"/>
  <c r="K8327" i="1" s="1"/>
  <c r="E8327" i="1"/>
  <c r="D8327" i="1"/>
  <c r="C8327" i="1"/>
  <c r="B8327" i="1"/>
  <c r="A8327" i="1"/>
  <c r="L8326" i="1"/>
  <c r="J8326" i="1"/>
  <c r="I8326" i="1"/>
  <c r="H8326" i="1"/>
  <c r="G8326" i="1"/>
  <c r="F8326" i="1"/>
  <c r="K8326" i="1" s="1"/>
  <c r="E8326" i="1"/>
  <c r="D8326" i="1"/>
  <c r="C8326" i="1"/>
  <c r="B8326" i="1"/>
  <c r="A8326" i="1"/>
  <c r="L8325" i="1"/>
  <c r="J8325" i="1"/>
  <c r="I8325" i="1"/>
  <c r="H8325" i="1"/>
  <c r="G8325" i="1"/>
  <c r="F8325" i="1"/>
  <c r="K8325" i="1" s="1"/>
  <c r="E8325" i="1"/>
  <c r="D8325" i="1"/>
  <c r="C8325" i="1"/>
  <c r="B8325" i="1"/>
  <c r="A8325" i="1"/>
  <c r="L8324" i="1"/>
  <c r="J8324" i="1"/>
  <c r="I8324" i="1"/>
  <c r="H8324" i="1"/>
  <c r="G8324" i="1"/>
  <c r="F8324" i="1"/>
  <c r="K8324" i="1" s="1"/>
  <c r="E8324" i="1"/>
  <c r="D8324" i="1"/>
  <c r="C8324" i="1"/>
  <c r="B8324" i="1"/>
  <c r="A8324" i="1"/>
  <c r="L8323" i="1"/>
  <c r="J8323" i="1"/>
  <c r="I8323" i="1"/>
  <c r="H8323" i="1"/>
  <c r="G8323" i="1"/>
  <c r="F8323" i="1"/>
  <c r="K8323" i="1" s="1"/>
  <c r="E8323" i="1"/>
  <c r="D8323" i="1"/>
  <c r="C8323" i="1"/>
  <c r="B8323" i="1"/>
  <c r="A8323" i="1"/>
  <c r="L8322" i="1"/>
  <c r="J8322" i="1"/>
  <c r="I8322" i="1"/>
  <c r="H8322" i="1"/>
  <c r="G8322" i="1"/>
  <c r="F8322" i="1"/>
  <c r="K8322" i="1" s="1"/>
  <c r="E8322" i="1"/>
  <c r="D8322" i="1"/>
  <c r="C8322" i="1"/>
  <c r="B8322" i="1"/>
  <c r="A8322" i="1"/>
  <c r="L8321" i="1"/>
  <c r="J8321" i="1"/>
  <c r="I8321" i="1"/>
  <c r="H8321" i="1"/>
  <c r="G8321" i="1"/>
  <c r="F8321" i="1"/>
  <c r="K8321" i="1" s="1"/>
  <c r="E8321" i="1"/>
  <c r="D8321" i="1"/>
  <c r="C8321" i="1"/>
  <c r="B8321" i="1"/>
  <c r="A8321" i="1"/>
  <c r="L8320" i="1"/>
  <c r="J8320" i="1"/>
  <c r="I8320" i="1"/>
  <c r="H8320" i="1"/>
  <c r="G8320" i="1"/>
  <c r="F8320" i="1"/>
  <c r="K8320" i="1" s="1"/>
  <c r="E8320" i="1"/>
  <c r="D8320" i="1"/>
  <c r="C8320" i="1"/>
  <c r="B8320" i="1"/>
  <c r="A8320" i="1"/>
  <c r="L8319" i="1"/>
  <c r="J8319" i="1"/>
  <c r="I8319" i="1"/>
  <c r="H8319" i="1"/>
  <c r="G8319" i="1"/>
  <c r="F8319" i="1"/>
  <c r="K8319" i="1" s="1"/>
  <c r="E8319" i="1"/>
  <c r="D8319" i="1"/>
  <c r="C8319" i="1"/>
  <c r="B8319" i="1"/>
  <c r="A8319" i="1"/>
  <c r="L8318" i="1"/>
  <c r="J8318" i="1"/>
  <c r="I8318" i="1"/>
  <c r="H8318" i="1"/>
  <c r="G8318" i="1"/>
  <c r="F8318" i="1"/>
  <c r="K8318" i="1" s="1"/>
  <c r="E8318" i="1"/>
  <c r="D8318" i="1"/>
  <c r="C8318" i="1"/>
  <c r="B8318" i="1"/>
  <c r="A8318" i="1"/>
  <c r="L8317" i="1"/>
  <c r="J8317" i="1"/>
  <c r="I8317" i="1"/>
  <c r="H8317" i="1"/>
  <c r="G8317" i="1"/>
  <c r="F8317" i="1"/>
  <c r="K8317" i="1" s="1"/>
  <c r="E8317" i="1"/>
  <c r="D8317" i="1"/>
  <c r="C8317" i="1"/>
  <c r="B8317" i="1"/>
  <c r="A8317" i="1"/>
  <c r="L8316" i="1"/>
  <c r="J8316" i="1"/>
  <c r="I8316" i="1"/>
  <c r="H8316" i="1"/>
  <c r="G8316" i="1"/>
  <c r="F8316" i="1"/>
  <c r="K8316" i="1" s="1"/>
  <c r="E8316" i="1"/>
  <c r="D8316" i="1"/>
  <c r="C8316" i="1"/>
  <c r="B8316" i="1"/>
  <c r="A8316" i="1"/>
  <c r="L8315" i="1"/>
  <c r="J8315" i="1"/>
  <c r="I8315" i="1"/>
  <c r="H8315" i="1"/>
  <c r="G8315" i="1"/>
  <c r="F8315" i="1"/>
  <c r="K8315" i="1" s="1"/>
  <c r="E8315" i="1"/>
  <c r="D8315" i="1"/>
  <c r="C8315" i="1"/>
  <c r="B8315" i="1"/>
  <c r="A8315" i="1"/>
  <c r="L8314" i="1"/>
  <c r="J8314" i="1"/>
  <c r="I8314" i="1"/>
  <c r="H8314" i="1"/>
  <c r="G8314" i="1"/>
  <c r="F8314" i="1"/>
  <c r="K8314" i="1" s="1"/>
  <c r="E8314" i="1"/>
  <c r="D8314" i="1"/>
  <c r="C8314" i="1"/>
  <c r="B8314" i="1"/>
  <c r="A8314" i="1"/>
  <c r="L8313" i="1"/>
  <c r="J8313" i="1"/>
  <c r="I8313" i="1"/>
  <c r="H8313" i="1"/>
  <c r="G8313" i="1"/>
  <c r="F8313" i="1"/>
  <c r="K8313" i="1" s="1"/>
  <c r="E8313" i="1"/>
  <c r="D8313" i="1"/>
  <c r="C8313" i="1"/>
  <c r="B8313" i="1"/>
  <c r="A8313" i="1"/>
  <c r="L8312" i="1"/>
  <c r="J8312" i="1"/>
  <c r="I8312" i="1"/>
  <c r="H8312" i="1"/>
  <c r="G8312" i="1"/>
  <c r="F8312" i="1"/>
  <c r="K8312" i="1" s="1"/>
  <c r="E8312" i="1"/>
  <c r="D8312" i="1"/>
  <c r="C8312" i="1"/>
  <c r="B8312" i="1"/>
  <c r="A8312" i="1"/>
  <c r="L8311" i="1"/>
  <c r="J8311" i="1"/>
  <c r="I8311" i="1"/>
  <c r="H8311" i="1"/>
  <c r="G8311" i="1"/>
  <c r="F8311" i="1"/>
  <c r="K8311" i="1" s="1"/>
  <c r="E8311" i="1"/>
  <c r="D8311" i="1"/>
  <c r="C8311" i="1"/>
  <c r="B8311" i="1"/>
  <c r="A8311" i="1"/>
  <c r="L8310" i="1"/>
  <c r="J8310" i="1"/>
  <c r="I8310" i="1"/>
  <c r="H8310" i="1"/>
  <c r="G8310" i="1"/>
  <c r="F8310" i="1"/>
  <c r="K8310" i="1" s="1"/>
  <c r="E8310" i="1"/>
  <c r="D8310" i="1"/>
  <c r="C8310" i="1"/>
  <c r="B8310" i="1"/>
  <c r="A8310" i="1"/>
  <c r="L8309" i="1"/>
  <c r="J8309" i="1"/>
  <c r="I8309" i="1"/>
  <c r="H8309" i="1"/>
  <c r="G8309" i="1"/>
  <c r="F8309" i="1"/>
  <c r="K8309" i="1" s="1"/>
  <c r="E8309" i="1"/>
  <c r="D8309" i="1"/>
  <c r="C8309" i="1"/>
  <c r="B8309" i="1"/>
  <c r="A8309" i="1"/>
  <c r="L8308" i="1"/>
  <c r="J8308" i="1"/>
  <c r="I8308" i="1"/>
  <c r="H8308" i="1"/>
  <c r="G8308" i="1"/>
  <c r="F8308" i="1"/>
  <c r="K8308" i="1" s="1"/>
  <c r="E8308" i="1"/>
  <c r="D8308" i="1"/>
  <c r="C8308" i="1"/>
  <c r="B8308" i="1"/>
  <c r="A8308" i="1"/>
  <c r="L8307" i="1"/>
  <c r="J8307" i="1"/>
  <c r="I8307" i="1"/>
  <c r="H8307" i="1"/>
  <c r="G8307" i="1"/>
  <c r="F8307" i="1"/>
  <c r="K8307" i="1" s="1"/>
  <c r="E8307" i="1"/>
  <c r="D8307" i="1"/>
  <c r="C8307" i="1"/>
  <c r="B8307" i="1"/>
  <c r="A8307" i="1"/>
  <c r="L8306" i="1"/>
  <c r="J8306" i="1"/>
  <c r="I8306" i="1"/>
  <c r="H8306" i="1"/>
  <c r="G8306" i="1"/>
  <c r="F8306" i="1"/>
  <c r="K8306" i="1" s="1"/>
  <c r="E8306" i="1"/>
  <c r="D8306" i="1"/>
  <c r="C8306" i="1"/>
  <c r="B8306" i="1"/>
  <c r="A8306" i="1"/>
  <c r="L8305" i="1"/>
  <c r="J8305" i="1"/>
  <c r="I8305" i="1"/>
  <c r="H8305" i="1"/>
  <c r="G8305" i="1"/>
  <c r="F8305" i="1"/>
  <c r="K8305" i="1" s="1"/>
  <c r="E8305" i="1"/>
  <c r="D8305" i="1"/>
  <c r="C8305" i="1"/>
  <c r="B8305" i="1"/>
  <c r="A8305" i="1"/>
  <c r="L8304" i="1"/>
  <c r="J8304" i="1"/>
  <c r="I8304" i="1"/>
  <c r="H8304" i="1"/>
  <c r="G8304" i="1"/>
  <c r="F8304" i="1"/>
  <c r="K8304" i="1" s="1"/>
  <c r="E8304" i="1"/>
  <c r="D8304" i="1"/>
  <c r="C8304" i="1"/>
  <c r="B8304" i="1"/>
  <c r="A8304" i="1"/>
  <c r="L8303" i="1"/>
  <c r="J8303" i="1"/>
  <c r="I8303" i="1"/>
  <c r="H8303" i="1"/>
  <c r="G8303" i="1"/>
  <c r="F8303" i="1"/>
  <c r="K8303" i="1" s="1"/>
  <c r="E8303" i="1"/>
  <c r="D8303" i="1"/>
  <c r="C8303" i="1"/>
  <c r="B8303" i="1"/>
  <c r="A8303" i="1"/>
  <c r="L8302" i="1"/>
  <c r="J8302" i="1"/>
  <c r="I8302" i="1"/>
  <c r="H8302" i="1"/>
  <c r="G8302" i="1"/>
  <c r="F8302" i="1"/>
  <c r="K8302" i="1" s="1"/>
  <c r="E8302" i="1"/>
  <c r="D8302" i="1"/>
  <c r="C8302" i="1"/>
  <c r="B8302" i="1"/>
  <c r="A8302" i="1"/>
  <c r="L8301" i="1"/>
  <c r="J8301" i="1"/>
  <c r="I8301" i="1"/>
  <c r="H8301" i="1"/>
  <c r="G8301" i="1"/>
  <c r="F8301" i="1"/>
  <c r="K8301" i="1" s="1"/>
  <c r="E8301" i="1"/>
  <c r="D8301" i="1"/>
  <c r="C8301" i="1"/>
  <c r="B8301" i="1"/>
  <c r="A8301" i="1"/>
  <c r="L8300" i="1"/>
  <c r="J8300" i="1"/>
  <c r="I8300" i="1"/>
  <c r="H8300" i="1"/>
  <c r="G8300" i="1"/>
  <c r="F8300" i="1"/>
  <c r="K8300" i="1" s="1"/>
  <c r="E8300" i="1"/>
  <c r="D8300" i="1"/>
  <c r="C8300" i="1"/>
  <c r="B8300" i="1"/>
  <c r="A8300" i="1"/>
  <c r="L8299" i="1"/>
  <c r="J8299" i="1"/>
  <c r="I8299" i="1"/>
  <c r="H8299" i="1"/>
  <c r="G8299" i="1"/>
  <c r="F8299" i="1"/>
  <c r="K8299" i="1" s="1"/>
  <c r="E8299" i="1"/>
  <c r="D8299" i="1"/>
  <c r="C8299" i="1"/>
  <c r="B8299" i="1"/>
  <c r="A8299" i="1"/>
  <c r="L8298" i="1"/>
  <c r="J8298" i="1"/>
  <c r="I8298" i="1"/>
  <c r="H8298" i="1"/>
  <c r="G8298" i="1"/>
  <c r="F8298" i="1"/>
  <c r="K8298" i="1" s="1"/>
  <c r="E8298" i="1"/>
  <c r="D8298" i="1"/>
  <c r="C8298" i="1"/>
  <c r="B8298" i="1"/>
  <c r="A8298" i="1"/>
  <c r="L8297" i="1"/>
  <c r="J8297" i="1"/>
  <c r="I8297" i="1"/>
  <c r="H8297" i="1"/>
  <c r="G8297" i="1"/>
  <c r="F8297" i="1"/>
  <c r="K8297" i="1" s="1"/>
  <c r="E8297" i="1"/>
  <c r="D8297" i="1"/>
  <c r="C8297" i="1"/>
  <c r="B8297" i="1"/>
  <c r="A8297" i="1"/>
  <c r="L8296" i="1"/>
  <c r="J8296" i="1"/>
  <c r="I8296" i="1"/>
  <c r="H8296" i="1"/>
  <c r="G8296" i="1"/>
  <c r="F8296" i="1"/>
  <c r="K8296" i="1" s="1"/>
  <c r="E8296" i="1"/>
  <c r="D8296" i="1"/>
  <c r="C8296" i="1"/>
  <c r="B8296" i="1"/>
  <c r="A8296" i="1"/>
  <c r="L8295" i="1"/>
  <c r="J8295" i="1"/>
  <c r="I8295" i="1"/>
  <c r="H8295" i="1"/>
  <c r="G8295" i="1"/>
  <c r="F8295" i="1"/>
  <c r="K8295" i="1" s="1"/>
  <c r="E8295" i="1"/>
  <c r="D8295" i="1"/>
  <c r="C8295" i="1"/>
  <c r="B8295" i="1"/>
  <c r="A8295" i="1"/>
  <c r="L8294" i="1"/>
  <c r="J8294" i="1"/>
  <c r="I8294" i="1"/>
  <c r="H8294" i="1"/>
  <c r="G8294" i="1"/>
  <c r="F8294" i="1"/>
  <c r="K8294" i="1" s="1"/>
  <c r="E8294" i="1"/>
  <c r="D8294" i="1"/>
  <c r="C8294" i="1"/>
  <c r="B8294" i="1"/>
  <c r="A8294" i="1"/>
  <c r="L8293" i="1"/>
  <c r="J8293" i="1"/>
  <c r="I8293" i="1"/>
  <c r="H8293" i="1"/>
  <c r="G8293" i="1"/>
  <c r="F8293" i="1"/>
  <c r="K8293" i="1" s="1"/>
  <c r="E8293" i="1"/>
  <c r="D8293" i="1"/>
  <c r="C8293" i="1"/>
  <c r="B8293" i="1"/>
  <c r="A8293" i="1"/>
  <c r="L8292" i="1"/>
  <c r="J8292" i="1"/>
  <c r="I8292" i="1"/>
  <c r="H8292" i="1"/>
  <c r="G8292" i="1"/>
  <c r="F8292" i="1"/>
  <c r="K8292" i="1" s="1"/>
  <c r="E8292" i="1"/>
  <c r="D8292" i="1"/>
  <c r="C8292" i="1"/>
  <c r="B8292" i="1"/>
  <c r="A8292" i="1"/>
  <c r="L8291" i="1"/>
  <c r="J8291" i="1"/>
  <c r="I8291" i="1"/>
  <c r="H8291" i="1"/>
  <c r="G8291" i="1"/>
  <c r="F8291" i="1"/>
  <c r="K8291" i="1" s="1"/>
  <c r="E8291" i="1"/>
  <c r="D8291" i="1"/>
  <c r="C8291" i="1"/>
  <c r="B8291" i="1"/>
  <c r="A8291" i="1"/>
  <c r="L8290" i="1"/>
  <c r="J8290" i="1"/>
  <c r="I8290" i="1"/>
  <c r="H8290" i="1"/>
  <c r="G8290" i="1"/>
  <c r="F8290" i="1"/>
  <c r="K8290" i="1" s="1"/>
  <c r="E8290" i="1"/>
  <c r="D8290" i="1"/>
  <c r="C8290" i="1"/>
  <c r="B8290" i="1"/>
  <c r="A8290" i="1"/>
  <c r="L8289" i="1"/>
  <c r="J8289" i="1"/>
  <c r="I8289" i="1"/>
  <c r="H8289" i="1"/>
  <c r="G8289" i="1"/>
  <c r="F8289" i="1"/>
  <c r="K8289" i="1" s="1"/>
  <c r="E8289" i="1"/>
  <c r="D8289" i="1"/>
  <c r="C8289" i="1"/>
  <c r="B8289" i="1"/>
  <c r="A8289" i="1"/>
  <c r="L8288" i="1"/>
  <c r="J8288" i="1"/>
  <c r="I8288" i="1"/>
  <c r="H8288" i="1"/>
  <c r="G8288" i="1"/>
  <c r="F8288" i="1"/>
  <c r="K8288" i="1" s="1"/>
  <c r="E8288" i="1"/>
  <c r="D8288" i="1"/>
  <c r="C8288" i="1"/>
  <c r="B8288" i="1"/>
  <c r="A8288" i="1"/>
  <c r="L8287" i="1"/>
  <c r="J8287" i="1"/>
  <c r="I8287" i="1"/>
  <c r="H8287" i="1"/>
  <c r="G8287" i="1"/>
  <c r="F8287" i="1"/>
  <c r="K8287" i="1" s="1"/>
  <c r="E8287" i="1"/>
  <c r="D8287" i="1"/>
  <c r="C8287" i="1"/>
  <c r="B8287" i="1"/>
  <c r="A8287" i="1"/>
  <c r="L8286" i="1"/>
  <c r="J8286" i="1"/>
  <c r="I8286" i="1"/>
  <c r="H8286" i="1"/>
  <c r="G8286" i="1"/>
  <c r="F8286" i="1"/>
  <c r="K8286" i="1" s="1"/>
  <c r="E8286" i="1"/>
  <c r="D8286" i="1"/>
  <c r="C8286" i="1"/>
  <c r="B8286" i="1"/>
  <c r="A8286" i="1"/>
  <c r="L8285" i="1"/>
  <c r="J8285" i="1"/>
  <c r="I8285" i="1"/>
  <c r="H8285" i="1"/>
  <c r="G8285" i="1"/>
  <c r="F8285" i="1"/>
  <c r="K8285" i="1" s="1"/>
  <c r="E8285" i="1"/>
  <c r="D8285" i="1"/>
  <c r="C8285" i="1"/>
  <c r="B8285" i="1"/>
  <c r="A8285" i="1"/>
  <c r="L8284" i="1"/>
  <c r="J8284" i="1"/>
  <c r="I8284" i="1"/>
  <c r="H8284" i="1"/>
  <c r="G8284" i="1"/>
  <c r="F8284" i="1"/>
  <c r="K8284" i="1" s="1"/>
  <c r="E8284" i="1"/>
  <c r="D8284" i="1"/>
  <c r="C8284" i="1"/>
  <c r="B8284" i="1"/>
  <c r="A8284" i="1"/>
  <c r="L8283" i="1"/>
  <c r="J8283" i="1"/>
  <c r="I8283" i="1"/>
  <c r="H8283" i="1"/>
  <c r="G8283" i="1"/>
  <c r="F8283" i="1"/>
  <c r="K8283" i="1" s="1"/>
  <c r="E8283" i="1"/>
  <c r="D8283" i="1"/>
  <c r="C8283" i="1"/>
  <c r="B8283" i="1"/>
  <c r="A8283" i="1"/>
  <c r="L8282" i="1"/>
  <c r="J8282" i="1"/>
  <c r="I8282" i="1"/>
  <c r="H8282" i="1"/>
  <c r="G8282" i="1"/>
  <c r="F8282" i="1"/>
  <c r="K8282" i="1" s="1"/>
  <c r="E8282" i="1"/>
  <c r="D8282" i="1"/>
  <c r="C8282" i="1"/>
  <c r="B8282" i="1"/>
  <c r="A8282" i="1"/>
  <c r="L8281" i="1"/>
  <c r="J8281" i="1"/>
  <c r="I8281" i="1"/>
  <c r="H8281" i="1"/>
  <c r="G8281" i="1"/>
  <c r="F8281" i="1"/>
  <c r="K8281" i="1" s="1"/>
  <c r="E8281" i="1"/>
  <c r="D8281" i="1"/>
  <c r="C8281" i="1"/>
  <c r="B8281" i="1"/>
  <c r="A8281" i="1"/>
  <c r="L8280" i="1"/>
  <c r="J8280" i="1"/>
  <c r="I8280" i="1"/>
  <c r="H8280" i="1"/>
  <c r="G8280" i="1"/>
  <c r="F8280" i="1"/>
  <c r="K8280" i="1" s="1"/>
  <c r="E8280" i="1"/>
  <c r="D8280" i="1"/>
  <c r="C8280" i="1"/>
  <c r="B8280" i="1"/>
  <c r="A8280" i="1"/>
  <c r="L8279" i="1"/>
  <c r="J8279" i="1"/>
  <c r="I8279" i="1"/>
  <c r="H8279" i="1"/>
  <c r="G8279" i="1"/>
  <c r="F8279" i="1"/>
  <c r="K8279" i="1" s="1"/>
  <c r="E8279" i="1"/>
  <c r="D8279" i="1"/>
  <c r="C8279" i="1"/>
  <c r="B8279" i="1"/>
  <c r="A8279" i="1"/>
  <c r="L8278" i="1"/>
  <c r="J8278" i="1"/>
  <c r="I8278" i="1"/>
  <c r="H8278" i="1"/>
  <c r="G8278" i="1"/>
  <c r="F8278" i="1"/>
  <c r="K8278" i="1" s="1"/>
  <c r="E8278" i="1"/>
  <c r="D8278" i="1"/>
  <c r="C8278" i="1"/>
  <c r="B8278" i="1"/>
  <c r="A8278" i="1"/>
  <c r="L8277" i="1"/>
  <c r="J8277" i="1"/>
  <c r="I8277" i="1"/>
  <c r="H8277" i="1"/>
  <c r="G8277" i="1"/>
  <c r="F8277" i="1"/>
  <c r="K8277" i="1" s="1"/>
  <c r="E8277" i="1"/>
  <c r="D8277" i="1"/>
  <c r="C8277" i="1"/>
  <c r="B8277" i="1"/>
  <c r="A8277" i="1"/>
  <c r="L8276" i="1"/>
  <c r="J8276" i="1"/>
  <c r="I8276" i="1"/>
  <c r="H8276" i="1"/>
  <c r="G8276" i="1"/>
  <c r="F8276" i="1"/>
  <c r="K8276" i="1" s="1"/>
  <c r="E8276" i="1"/>
  <c r="D8276" i="1"/>
  <c r="C8276" i="1"/>
  <c r="B8276" i="1"/>
  <c r="A8276" i="1"/>
  <c r="L8275" i="1"/>
  <c r="J8275" i="1"/>
  <c r="I8275" i="1"/>
  <c r="H8275" i="1"/>
  <c r="G8275" i="1"/>
  <c r="F8275" i="1"/>
  <c r="K8275" i="1" s="1"/>
  <c r="E8275" i="1"/>
  <c r="D8275" i="1"/>
  <c r="C8275" i="1"/>
  <c r="B8275" i="1"/>
  <c r="A8275" i="1"/>
  <c r="L8274" i="1"/>
  <c r="J8274" i="1"/>
  <c r="I8274" i="1"/>
  <c r="H8274" i="1"/>
  <c r="G8274" i="1"/>
  <c r="F8274" i="1"/>
  <c r="K8274" i="1" s="1"/>
  <c r="E8274" i="1"/>
  <c r="D8274" i="1"/>
  <c r="C8274" i="1"/>
  <c r="B8274" i="1"/>
  <c r="A8274" i="1"/>
  <c r="L8273" i="1"/>
  <c r="J8273" i="1"/>
  <c r="I8273" i="1"/>
  <c r="H8273" i="1"/>
  <c r="G8273" i="1"/>
  <c r="F8273" i="1"/>
  <c r="K8273" i="1" s="1"/>
  <c r="E8273" i="1"/>
  <c r="D8273" i="1"/>
  <c r="C8273" i="1"/>
  <c r="B8273" i="1"/>
  <c r="A8273" i="1"/>
  <c r="L8272" i="1"/>
  <c r="J8272" i="1"/>
  <c r="I8272" i="1"/>
  <c r="H8272" i="1"/>
  <c r="G8272" i="1"/>
  <c r="F8272" i="1"/>
  <c r="K8272" i="1" s="1"/>
  <c r="E8272" i="1"/>
  <c r="D8272" i="1"/>
  <c r="C8272" i="1"/>
  <c r="B8272" i="1"/>
  <c r="A8272" i="1"/>
  <c r="L8271" i="1"/>
  <c r="J8271" i="1"/>
  <c r="I8271" i="1"/>
  <c r="H8271" i="1"/>
  <c r="G8271" i="1"/>
  <c r="F8271" i="1"/>
  <c r="K8271" i="1" s="1"/>
  <c r="E8271" i="1"/>
  <c r="D8271" i="1"/>
  <c r="C8271" i="1"/>
  <c r="B8271" i="1"/>
  <c r="A8271" i="1"/>
  <c r="L8270" i="1"/>
  <c r="J8270" i="1"/>
  <c r="I8270" i="1"/>
  <c r="H8270" i="1"/>
  <c r="G8270" i="1"/>
  <c r="F8270" i="1"/>
  <c r="K8270" i="1" s="1"/>
  <c r="E8270" i="1"/>
  <c r="D8270" i="1"/>
  <c r="C8270" i="1"/>
  <c r="B8270" i="1"/>
  <c r="A8270" i="1"/>
  <c r="L8269" i="1"/>
  <c r="J8269" i="1"/>
  <c r="I8269" i="1"/>
  <c r="H8269" i="1"/>
  <c r="G8269" i="1"/>
  <c r="F8269" i="1"/>
  <c r="K8269" i="1" s="1"/>
  <c r="E8269" i="1"/>
  <c r="D8269" i="1"/>
  <c r="C8269" i="1"/>
  <c r="B8269" i="1"/>
  <c r="A8269" i="1"/>
  <c r="L8268" i="1"/>
  <c r="J8268" i="1"/>
  <c r="I8268" i="1"/>
  <c r="H8268" i="1"/>
  <c r="G8268" i="1"/>
  <c r="F8268" i="1"/>
  <c r="K8268" i="1" s="1"/>
  <c r="E8268" i="1"/>
  <c r="D8268" i="1"/>
  <c r="C8268" i="1"/>
  <c r="B8268" i="1"/>
  <c r="A8268" i="1"/>
  <c r="L8267" i="1"/>
  <c r="J8267" i="1"/>
  <c r="I8267" i="1"/>
  <c r="H8267" i="1"/>
  <c r="G8267" i="1"/>
  <c r="F8267" i="1"/>
  <c r="K8267" i="1" s="1"/>
  <c r="E8267" i="1"/>
  <c r="D8267" i="1"/>
  <c r="C8267" i="1"/>
  <c r="B8267" i="1"/>
  <c r="A8267" i="1"/>
  <c r="L8266" i="1"/>
  <c r="J8266" i="1"/>
  <c r="I8266" i="1"/>
  <c r="H8266" i="1"/>
  <c r="G8266" i="1"/>
  <c r="F8266" i="1"/>
  <c r="K8266" i="1" s="1"/>
  <c r="E8266" i="1"/>
  <c r="D8266" i="1"/>
  <c r="C8266" i="1"/>
  <c r="B8266" i="1"/>
  <c r="A8266" i="1"/>
  <c r="L8265" i="1"/>
  <c r="J8265" i="1"/>
  <c r="I8265" i="1"/>
  <c r="H8265" i="1"/>
  <c r="G8265" i="1"/>
  <c r="F8265" i="1"/>
  <c r="K8265" i="1" s="1"/>
  <c r="E8265" i="1"/>
  <c r="D8265" i="1"/>
  <c r="C8265" i="1"/>
  <c r="B8265" i="1"/>
  <c r="A8265" i="1"/>
  <c r="L8264" i="1"/>
  <c r="J8264" i="1"/>
  <c r="I8264" i="1"/>
  <c r="H8264" i="1"/>
  <c r="G8264" i="1"/>
  <c r="F8264" i="1"/>
  <c r="K8264" i="1" s="1"/>
  <c r="E8264" i="1"/>
  <c r="D8264" i="1"/>
  <c r="C8264" i="1"/>
  <c r="B8264" i="1"/>
  <c r="A8264" i="1"/>
  <c r="L8263" i="1"/>
  <c r="J8263" i="1"/>
  <c r="I8263" i="1"/>
  <c r="H8263" i="1"/>
  <c r="G8263" i="1"/>
  <c r="F8263" i="1"/>
  <c r="K8263" i="1" s="1"/>
  <c r="E8263" i="1"/>
  <c r="D8263" i="1"/>
  <c r="C8263" i="1"/>
  <c r="B8263" i="1"/>
  <c r="A8263" i="1"/>
  <c r="L8262" i="1"/>
  <c r="J8262" i="1"/>
  <c r="I8262" i="1"/>
  <c r="H8262" i="1"/>
  <c r="G8262" i="1"/>
  <c r="F8262" i="1"/>
  <c r="K8262" i="1" s="1"/>
  <c r="E8262" i="1"/>
  <c r="D8262" i="1"/>
  <c r="C8262" i="1"/>
  <c r="B8262" i="1"/>
  <c r="A8262" i="1"/>
  <c r="L8261" i="1"/>
  <c r="J8261" i="1"/>
  <c r="I8261" i="1"/>
  <c r="H8261" i="1"/>
  <c r="G8261" i="1"/>
  <c r="F8261" i="1"/>
  <c r="K8261" i="1" s="1"/>
  <c r="E8261" i="1"/>
  <c r="D8261" i="1"/>
  <c r="C8261" i="1"/>
  <c r="B8261" i="1"/>
  <c r="A8261" i="1"/>
  <c r="L8260" i="1"/>
  <c r="J8260" i="1"/>
  <c r="I8260" i="1"/>
  <c r="H8260" i="1"/>
  <c r="G8260" i="1"/>
  <c r="F8260" i="1"/>
  <c r="K8260" i="1" s="1"/>
  <c r="E8260" i="1"/>
  <c r="D8260" i="1"/>
  <c r="C8260" i="1"/>
  <c r="B8260" i="1"/>
  <c r="A8260" i="1"/>
  <c r="L8259" i="1"/>
  <c r="J8259" i="1"/>
  <c r="I8259" i="1"/>
  <c r="H8259" i="1"/>
  <c r="G8259" i="1"/>
  <c r="F8259" i="1"/>
  <c r="K8259" i="1" s="1"/>
  <c r="E8259" i="1"/>
  <c r="D8259" i="1"/>
  <c r="C8259" i="1"/>
  <c r="B8259" i="1"/>
  <c r="A8259" i="1"/>
  <c r="L8258" i="1"/>
  <c r="J8258" i="1"/>
  <c r="I8258" i="1"/>
  <c r="H8258" i="1"/>
  <c r="G8258" i="1"/>
  <c r="F8258" i="1"/>
  <c r="K8258" i="1" s="1"/>
  <c r="E8258" i="1"/>
  <c r="D8258" i="1"/>
  <c r="C8258" i="1"/>
  <c r="B8258" i="1"/>
  <c r="A8258" i="1"/>
  <c r="L8257" i="1"/>
  <c r="J8257" i="1"/>
  <c r="I8257" i="1"/>
  <c r="H8257" i="1"/>
  <c r="G8257" i="1"/>
  <c r="F8257" i="1"/>
  <c r="K8257" i="1" s="1"/>
  <c r="E8257" i="1"/>
  <c r="D8257" i="1"/>
  <c r="C8257" i="1"/>
  <c r="B8257" i="1"/>
  <c r="A8257" i="1"/>
  <c r="L8256" i="1"/>
  <c r="J8256" i="1"/>
  <c r="I8256" i="1"/>
  <c r="H8256" i="1"/>
  <c r="G8256" i="1"/>
  <c r="F8256" i="1"/>
  <c r="K8256" i="1" s="1"/>
  <c r="E8256" i="1"/>
  <c r="D8256" i="1"/>
  <c r="C8256" i="1"/>
  <c r="B8256" i="1"/>
  <c r="A8256" i="1"/>
  <c r="L8255" i="1"/>
  <c r="J8255" i="1"/>
  <c r="I8255" i="1"/>
  <c r="H8255" i="1"/>
  <c r="G8255" i="1"/>
  <c r="F8255" i="1"/>
  <c r="K8255" i="1" s="1"/>
  <c r="E8255" i="1"/>
  <c r="D8255" i="1"/>
  <c r="C8255" i="1"/>
  <c r="B8255" i="1"/>
  <c r="A8255" i="1"/>
  <c r="L8254" i="1"/>
  <c r="J8254" i="1"/>
  <c r="I8254" i="1"/>
  <c r="H8254" i="1"/>
  <c r="G8254" i="1"/>
  <c r="F8254" i="1"/>
  <c r="K8254" i="1" s="1"/>
  <c r="E8254" i="1"/>
  <c r="D8254" i="1"/>
  <c r="C8254" i="1"/>
  <c r="B8254" i="1"/>
  <c r="A8254" i="1"/>
  <c r="L8253" i="1"/>
  <c r="J8253" i="1"/>
  <c r="I8253" i="1"/>
  <c r="H8253" i="1"/>
  <c r="G8253" i="1"/>
  <c r="F8253" i="1"/>
  <c r="K8253" i="1" s="1"/>
  <c r="E8253" i="1"/>
  <c r="D8253" i="1"/>
  <c r="C8253" i="1"/>
  <c r="B8253" i="1"/>
  <c r="A8253" i="1"/>
  <c r="L8252" i="1"/>
  <c r="J8252" i="1"/>
  <c r="I8252" i="1"/>
  <c r="H8252" i="1"/>
  <c r="G8252" i="1"/>
  <c r="F8252" i="1"/>
  <c r="K8252" i="1" s="1"/>
  <c r="E8252" i="1"/>
  <c r="D8252" i="1"/>
  <c r="C8252" i="1"/>
  <c r="B8252" i="1"/>
  <c r="A8252" i="1"/>
  <c r="L8251" i="1"/>
  <c r="J8251" i="1"/>
  <c r="I8251" i="1"/>
  <c r="H8251" i="1"/>
  <c r="G8251" i="1"/>
  <c r="F8251" i="1"/>
  <c r="K8251" i="1" s="1"/>
  <c r="E8251" i="1"/>
  <c r="D8251" i="1"/>
  <c r="C8251" i="1"/>
  <c r="B8251" i="1"/>
  <c r="A8251" i="1"/>
  <c r="L8250" i="1"/>
  <c r="J8250" i="1"/>
  <c r="I8250" i="1"/>
  <c r="H8250" i="1"/>
  <c r="G8250" i="1"/>
  <c r="F8250" i="1"/>
  <c r="K8250" i="1" s="1"/>
  <c r="E8250" i="1"/>
  <c r="D8250" i="1"/>
  <c r="C8250" i="1"/>
  <c r="B8250" i="1"/>
  <c r="A8250" i="1"/>
  <c r="L8249" i="1"/>
  <c r="J8249" i="1"/>
  <c r="I8249" i="1"/>
  <c r="H8249" i="1"/>
  <c r="G8249" i="1"/>
  <c r="F8249" i="1"/>
  <c r="K8249" i="1" s="1"/>
  <c r="E8249" i="1"/>
  <c r="D8249" i="1"/>
  <c r="C8249" i="1"/>
  <c r="B8249" i="1"/>
  <c r="A8249" i="1"/>
  <c r="L8248" i="1"/>
  <c r="J8248" i="1"/>
  <c r="I8248" i="1"/>
  <c r="H8248" i="1"/>
  <c r="G8248" i="1"/>
  <c r="F8248" i="1"/>
  <c r="K8248" i="1" s="1"/>
  <c r="E8248" i="1"/>
  <c r="D8248" i="1"/>
  <c r="C8248" i="1"/>
  <c r="B8248" i="1"/>
  <c r="A8248" i="1"/>
  <c r="L8247" i="1"/>
  <c r="J8247" i="1"/>
  <c r="I8247" i="1"/>
  <c r="H8247" i="1"/>
  <c r="G8247" i="1"/>
  <c r="F8247" i="1"/>
  <c r="K8247" i="1" s="1"/>
  <c r="E8247" i="1"/>
  <c r="D8247" i="1"/>
  <c r="C8247" i="1"/>
  <c r="B8247" i="1"/>
  <c r="A8247" i="1"/>
  <c r="L8246" i="1"/>
  <c r="J8246" i="1"/>
  <c r="I8246" i="1"/>
  <c r="H8246" i="1"/>
  <c r="G8246" i="1"/>
  <c r="F8246" i="1"/>
  <c r="K8246" i="1" s="1"/>
  <c r="E8246" i="1"/>
  <c r="D8246" i="1"/>
  <c r="C8246" i="1"/>
  <c r="B8246" i="1"/>
  <c r="A8246" i="1"/>
  <c r="L8245" i="1"/>
  <c r="J8245" i="1"/>
  <c r="I8245" i="1"/>
  <c r="H8245" i="1"/>
  <c r="G8245" i="1"/>
  <c r="F8245" i="1"/>
  <c r="K8245" i="1" s="1"/>
  <c r="E8245" i="1"/>
  <c r="D8245" i="1"/>
  <c r="C8245" i="1"/>
  <c r="B8245" i="1"/>
  <c r="A8245" i="1"/>
  <c r="L8244" i="1"/>
  <c r="J8244" i="1"/>
  <c r="I8244" i="1"/>
  <c r="H8244" i="1"/>
  <c r="G8244" i="1"/>
  <c r="F8244" i="1"/>
  <c r="K8244" i="1" s="1"/>
  <c r="E8244" i="1"/>
  <c r="D8244" i="1"/>
  <c r="C8244" i="1"/>
  <c r="B8244" i="1"/>
  <c r="A8244" i="1"/>
  <c r="L8243" i="1"/>
  <c r="J8243" i="1"/>
  <c r="I8243" i="1"/>
  <c r="H8243" i="1"/>
  <c r="G8243" i="1"/>
  <c r="F8243" i="1"/>
  <c r="K8243" i="1" s="1"/>
  <c r="E8243" i="1"/>
  <c r="D8243" i="1"/>
  <c r="C8243" i="1"/>
  <c r="B8243" i="1"/>
  <c r="A8243" i="1"/>
  <c r="L8242" i="1"/>
  <c r="J8242" i="1"/>
  <c r="I8242" i="1"/>
  <c r="H8242" i="1"/>
  <c r="G8242" i="1"/>
  <c r="F8242" i="1"/>
  <c r="K8242" i="1" s="1"/>
  <c r="E8242" i="1"/>
  <c r="D8242" i="1"/>
  <c r="C8242" i="1"/>
  <c r="B8242" i="1"/>
  <c r="A8242" i="1"/>
  <c r="L8241" i="1"/>
  <c r="J8241" i="1"/>
  <c r="I8241" i="1"/>
  <c r="H8241" i="1"/>
  <c r="G8241" i="1"/>
  <c r="F8241" i="1"/>
  <c r="K8241" i="1" s="1"/>
  <c r="E8241" i="1"/>
  <c r="D8241" i="1"/>
  <c r="C8241" i="1"/>
  <c r="B8241" i="1"/>
  <c r="A8241" i="1"/>
  <c r="L8240" i="1"/>
  <c r="J8240" i="1"/>
  <c r="I8240" i="1"/>
  <c r="H8240" i="1"/>
  <c r="G8240" i="1"/>
  <c r="F8240" i="1"/>
  <c r="K8240" i="1" s="1"/>
  <c r="E8240" i="1"/>
  <c r="D8240" i="1"/>
  <c r="C8240" i="1"/>
  <c r="B8240" i="1"/>
  <c r="A8240" i="1"/>
  <c r="L8239" i="1"/>
  <c r="J8239" i="1"/>
  <c r="I8239" i="1"/>
  <c r="H8239" i="1"/>
  <c r="G8239" i="1"/>
  <c r="F8239" i="1"/>
  <c r="K8239" i="1" s="1"/>
  <c r="E8239" i="1"/>
  <c r="D8239" i="1"/>
  <c r="C8239" i="1"/>
  <c r="B8239" i="1"/>
  <c r="A8239" i="1"/>
  <c r="L8238" i="1"/>
  <c r="J8238" i="1"/>
  <c r="I8238" i="1"/>
  <c r="H8238" i="1"/>
  <c r="G8238" i="1"/>
  <c r="F8238" i="1"/>
  <c r="K8238" i="1" s="1"/>
  <c r="E8238" i="1"/>
  <c r="D8238" i="1"/>
  <c r="C8238" i="1"/>
  <c r="B8238" i="1"/>
  <c r="A8238" i="1"/>
  <c r="L8237" i="1"/>
  <c r="J8237" i="1"/>
  <c r="I8237" i="1"/>
  <c r="H8237" i="1"/>
  <c r="G8237" i="1"/>
  <c r="F8237" i="1"/>
  <c r="K8237" i="1" s="1"/>
  <c r="E8237" i="1"/>
  <c r="D8237" i="1"/>
  <c r="C8237" i="1"/>
  <c r="B8237" i="1"/>
  <c r="A8237" i="1"/>
  <c r="L8236" i="1"/>
  <c r="J8236" i="1"/>
  <c r="I8236" i="1"/>
  <c r="H8236" i="1"/>
  <c r="G8236" i="1"/>
  <c r="F8236" i="1"/>
  <c r="K8236" i="1" s="1"/>
  <c r="E8236" i="1"/>
  <c r="D8236" i="1"/>
  <c r="C8236" i="1"/>
  <c r="B8236" i="1"/>
  <c r="A8236" i="1"/>
  <c r="L8235" i="1"/>
  <c r="J8235" i="1"/>
  <c r="I8235" i="1"/>
  <c r="H8235" i="1"/>
  <c r="G8235" i="1"/>
  <c r="F8235" i="1"/>
  <c r="K8235" i="1" s="1"/>
  <c r="E8235" i="1"/>
  <c r="D8235" i="1"/>
  <c r="C8235" i="1"/>
  <c r="B8235" i="1"/>
  <c r="A8235" i="1"/>
  <c r="L8234" i="1"/>
  <c r="J8234" i="1"/>
  <c r="I8234" i="1"/>
  <c r="H8234" i="1"/>
  <c r="G8234" i="1"/>
  <c r="F8234" i="1"/>
  <c r="K8234" i="1" s="1"/>
  <c r="E8234" i="1"/>
  <c r="D8234" i="1"/>
  <c r="C8234" i="1"/>
  <c r="B8234" i="1"/>
  <c r="A8234" i="1"/>
  <c r="L8233" i="1"/>
  <c r="J8233" i="1"/>
  <c r="I8233" i="1"/>
  <c r="H8233" i="1"/>
  <c r="G8233" i="1"/>
  <c r="F8233" i="1"/>
  <c r="K8233" i="1" s="1"/>
  <c r="E8233" i="1"/>
  <c r="D8233" i="1"/>
  <c r="C8233" i="1"/>
  <c r="B8233" i="1"/>
  <c r="A8233" i="1"/>
  <c r="L8232" i="1"/>
  <c r="J8232" i="1"/>
  <c r="I8232" i="1"/>
  <c r="H8232" i="1"/>
  <c r="G8232" i="1"/>
  <c r="F8232" i="1"/>
  <c r="K8232" i="1" s="1"/>
  <c r="E8232" i="1"/>
  <c r="D8232" i="1"/>
  <c r="C8232" i="1"/>
  <c r="B8232" i="1"/>
  <c r="A8232" i="1"/>
  <c r="L8231" i="1"/>
  <c r="J8231" i="1"/>
  <c r="I8231" i="1"/>
  <c r="H8231" i="1"/>
  <c r="G8231" i="1"/>
  <c r="F8231" i="1"/>
  <c r="K8231" i="1" s="1"/>
  <c r="E8231" i="1"/>
  <c r="D8231" i="1"/>
  <c r="C8231" i="1"/>
  <c r="B8231" i="1"/>
  <c r="A8231" i="1"/>
  <c r="L8230" i="1"/>
  <c r="J8230" i="1"/>
  <c r="I8230" i="1"/>
  <c r="H8230" i="1"/>
  <c r="G8230" i="1"/>
  <c r="F8230" i="1"/>
  <c r="K8230" i="1" s="1"/>
  <c r="E8230" i="1"/>
  <c r="D8230" i="1"/>
  <c r="C8230" i="1"/>
  <c r="B8230" i="1"/>
  <c r="A8230" i="1"/>
  <c r="L8229" i="1"/>
  <c r="J8229" i="1"/>
  <c r="I8229" i="1"/>
  <c r="H8229" i="1"/>
  <c r="G8229" i="1"/>
  <c r="F8229" i="1"/>
  <c r="K8229" i="1" s="1"/>
  <c r="E8229" i="1"/>
  <c r="D8229" i="1"/>
  <c r="C8229" i="1"/>
  <c r="B8229" i="1"/>
  <c r="A8229" i="1"/>
  <c r="L8228" i="1"/>
  <c r="J8228" i="1"/>
  <c r="I8228" i="1"/>
  <c r="H8228" i="1"/>
  <c r="G8228" i="1"/>
  <c r="F8228" i="1"/>
  <c r="K8228" i="1" s="1"/>
  <c r="E8228" i="1"/>
  <c r="D8228" i="1"/>
  <c r="C8228" i="1"/>
  <c r="B8228" i="1"/>
  <c r="A8228" i="1"/>
  <c r="L8227" i="1"/>
  <c r="J8227" i="1"/>
  <c r="I8227" i="1"/>
  <c r="H8227" i="1"/>
  <c r="G8227" i="1"/>
  <c r="F8227" i="1"/>
  <c r="K8227" i="1" s="1"/>
  <c r="E8227" i="1"/>
  <c r="D8227" i="1"/>
  <c r="C8227" i="1"/>
  <c r="B8227" i="1"/>
  <c r="A8227" i="1"/>
  <c r="L8226" i="1"/>
  <c r="J8226" i="1"/>
  <c r="I8226" i="1"/>
  <c r="H8226" i="1"/>
  <c r="G8226" i="1"/>
  <c r="F8226" i="1"/>
  <c r="K8226" i="1" s="1"/>
  <c r="E8226" i="1"/>
  <c r="D8226" i="1"/>
  <c r="C8226" i="1"/>
  <c r="B8226" i="1"/>
  <c r="A8226" i="1"/>
  <c r="L8225" i="1"/>
  <c r="J8225" i="1"/>
  <c r="I8225" i="1"/>
  <c r="H8225" i="1"/>
  <c r="G8225" i="1"/>
  <c r="F8225" i="1"/>
  <c r="K8225" i="1" s="1"/>
  <c r="E8225" i="1"/>
  <c r="D8225" i="1"/>
  <c r="C8225" i="1"/>
  <c r="B8225" i="1"/>
  <c r="A8225" i="1"/>
  <c r="L8224" i="1"/>
  <c r="J8224" i="1"/>
  <c r="I8224" i="1"/>
  <c r="H8224" i="1"/>
  <c r="G8224" i="1"/>
  <c r="F8224" i="1"/>
  <c r="K8224" i="1" s="1"/>
  <c r="E8224" i="1"/>
  <c r="D8224" i="1"/>
  <c r="C8224" i="1"/>
  <c r="B8224" i="1"/>
  <c r="A8224" i="1"/>
  <c r="L8223" i="1"/>
  <c r="J8223" i="1"/>
  <c r="I8223" i="1"/>
  <c r="H8223" i="1"/>
  <c r="G8223" i="1"/>
  <c r="F8223" i="1"/>
  <c r="K8223" i="1" s="1"/>
  <c r="E8223" i="1"/>
  <c r="D8223" i="1"/>
  <c r="C8223" i="1"/>
  <c r="B8223" i="1"/>
  <c r="A8223" i="1"/>
  <c r="L8222" i="1"/>
  <c r="J8222" i="1"/>
  <c r="I8222" i="1"/>
  <c r="H8222" i="1"/>
  <c r="G8222" i="1"/>
  <c r="F8222" i="1"/>
  <c r="K8222" i="1" s="1"/>
  <c r="E8222" i="1"/>
  <c r="D8222" i="1"/>
  <c r="C8222" i="1"/>
  <c r="B8222" i="1"/>
  <c r="A8222" i="1"/>
  <c r="L8221" i="1"/>
  <c r="J8221" i="1"/>
  <c r="I8221" i="1"/>
  <c r="H8221" i="1"/>
  <c r="G8221" i="1"/>
  <c r="F8221" i="1"/>
  <c r="K8221" i="1" s="1"/>
  <c r="E8221" i="1"/>
  <c r="D8221" i="1"/>
  <c r="C8221" i="1"/>
  <c r="B8221" i="1"/>
  <c r="A8221" i="1"/>
  <c r="L8220" i="1"/>
  <c r="J8220" i="1"/>
  <c r="I8220" i="1"/>
  <c r="H8220" i="1"/>
  <c r="G8220" i="1"/>
  <c r="F8220" i="1"/>
  <c r="K8220" i="1" s="1"/>
  <c r="E8220" i="1"/>
  <c r="D8220" i="1"/>
  <c r="C8220" i="1"/>
  <c r="B8220" i="1"/>
  <c r="A8220" i="1"/>
  <c r="L8219" i="1"/>
  <c r="J8219" i="1"/>
  <c r="I8219" i="1"/>
  <c r="H8219" i="1"/>
  <c r="G8219" i="1"/>
  <c r="F8219" i="1"/>
  <c r="K8219" i="1" s="1"/>
  <c r="E8219" i="1"/>
  <c r="D8219" i="1"/>
  <c r="C8219" i="1"/>
  <c r="B8219" i="1"/>
  <c r="A8219" i="1"/>
  <c r="L8218" i="1"/>
  <c r="J8218" i="1"/>
  <c r="I8218" i="1"/>
  <c r="H8218" i="1"/>
  <c r="G8218" i="1"/>
  <c r="F8218" i="1"/>
  <c r="K8218" i="1" s="1"/>
  <c r="E8218" i="1"/>
  <c r="D8218" i="1"/>
  <c r="C8218" i="1"/>
  <c r="B8218" i="1"/>
  <c r="A8218" i="1"/>
  <c r="L8217" i="1"/>
  <c r="J8217" i="1"/>
  <c r="I8217" i="1"/>
  <c r="H8217" i="1"/>
  <c r="G8217" i="1"/>
  <c r="F8217" i="1"/>
  <c r="K8217" i="1" s="1"/>
  <c r="E8217" i="1"/>
  <c r="D8217" i="1"/>
  <c r="C8217" i="1"/>
  <c r="B8217" i="1"/>
  <c r="A8217" i="1"/>
  <c r="L8216" i="1"/>
  <c r="J8216" i="1"/>
  <c r="I8216" i="1"/>
  <c r="H8216" i="1"/>
  <c r="G8216" i="1"/>
  <c r="F8216" i="1"/>
  <c r="K8216" i="1" s="1"/>
  <c r="E8216" i="1"/>
  <c r="D8216" i="1"/>
  <c r="C8216" i="1"/>
  <c r="B8216" i="1"/>
  <c r="A8216" i="1"/>
  <c r="L8215" i="1"/>
  <c r="J8215" i="1"/>
  <c r="I8215" i="1"/>
  <c r="H8215" i="1"/>
  <c r="G8215" i="1"/>
  <c r="F8215" i="1"/>
  <c r="K8215" i="1" s="1"/>
  <c r="E8215" i="1"/>
  <c r="D8215" i="1"/>
  <c r="C8215" i="1"/>
  <c r="B8215" i="1"/>
  <c r="A8215" i="1"/>
  <c r="L8214" i="1"/>
  <c r="J8214" i="1"/>
  <c r="I8214" i="1"/>
  <c r="H8214" i="1"/>
  <c r="G8214" i="1"/>
  <c r="F8214" i="1"/>
  <c r="K8214" i="1" s="1"/>
  <c r="E8214" i="1"/>
  <c r="D8214" i="1"/>
  <c r="C8214" i="1"/>
  <c r="B8214" i="1"/>
  <c r="A8214" i="1"/>
  <c r="L8213" i="1"/>
  <c r="J8213" i="1"/>
  <c r="I8213" i="1"/>
  <c r="H8213" i="1"/>
  <c r="G8213" i="1"/>
  <c r="F8213" i="1"/>
  <c r="K8213" i="1" s="1"/>
  <c r="E8213" i="1"/>
  <c r="D8213" i="1"/>
  <c r="C8213" i="1"/>
  <c r="B8213" i="1"/>
  <c r="A8213" i="1"/>
  <c r="L8212" i="1"/>
  <c r="J8212" i="1"/>
  <c r="I8212" i="1"/>
  <c r="H8212" i="1"/>
  <c r="G8212" i="1"/>
  <c r="F8212" i="1"/>
  <c r="K8212" i="1" s="1"/>
  <c r="E8212" i="1"/>
  <c r="D8212" i="1"/>
  <c r="C8212" i="1"/>
  <c r="B8212" i="1"/>
  <c r="A8212" i="1"/>
  <c r="L8211" i="1"/>
  <c r="J8211" i="1"/>
  <c r="I8211" i="1"/>
  <c r="H8211" i="1"/>
  <c r="G8211" i="1"/>
  <c r="F8211" i="1"/>
  <c r="K8211" i="1" s="1"/>
  <c r="E8211" i="1"/>
  <c r="D8211" i="1"/>
  <c r="C8211" i="1"/>
  <c r="B8211" i="1"/>
  <c r="A8211" i="1"/>
  <c r="L8210" i="1"/>
  <c r="J8210" i="1"/>
  <c r="I8210" i="1"/>
  <c r="H8210" i="1"/>
  <c r="G8210" i="1"/>
  <c r="F8210" i="1"/>
  <c r="K8210" i="1" s="1"/>
  <c r="E8210" i="1"/>
  <c r="D8210" i="1"/>
  <c r="C8210" i="1"/>
  <c r="B8210" i="1"/>
  <c r="A8210" i="1"/>
  <c r="L8209" i="1"/>
  <c r="J8209" i="1"/>
  <c r="I8209" i="1"/>
  <c r="H8209" i="1"/>
  <c r="G8209" i="1"/>
  <c r="F8209" i="1"/>
  <c r="K8209" i="1" s="1"/>
  <c r="E8209" i="1"/>
  <c r="D8209" i="1"/>
  <c r="C8209" i="1"/>
  <c r="B8209" i="1"/>
  <c r="A8209" i="1"/>
  <c r="L8208" i="1"/>
  <c r="J8208" i="1"/>
  <c r="I8208" i="1"/>
  <c r="H8208" i="1"/>
  <c r="G8208" i="1"/>
  <c r="F8208" i="1"/>
  <c r="K8208" i="1" s="1"/>
  <c r="E8208" i="1"/>
  <c r="D8208" i="1"/>
  <c r="C8208" i="1"/>
  <c r="B8208" i="1"/>
  <c r="A8208" i="1"/>
  <c r="L8207" i="1"/>
  <c r="J8207" i="1"/>
  <c r="I8207" i="1"/>
  <c r="H8207" i="1"/>
  <c r="G8207" i="1"/>
  <c r="F8207" i="1"/>
  <c r="K8207" i="1" s="1"/>
  <c r="E8207" i="1"/>
  <c r="D8207" i="1"/>
  <c r="C8207" i="1"/>
  <c r="B8207" i="1"/>
  <c r="A8207" i="1"/>
  <c r="L8206" i="1"/>
  <c r="J8206" i="1"/>
  <c r="I8206" i="1"/>
  <c r="H8206" i="1"/>
  <c r="G8206" i="1"/>
  <c r="F8206" i="1"/>
  <c r="K8206" i="1" s="1"/>
  <c r="E8206" i="1"/>
  <c r="D8206" i="1"/>
  <c r="C8206" i="1"/>
  <c r="B8206" i="1"/>
  <c r="A8206" i="1"/>
  <c r="L8205" i="1"/>
  <c r="J8205" i="1"/>
  <c r="I8205" i="1"/>
  <c r="H8205" i="1"/>
  <c r="G8205" i="1"/>
  <c r="F8205" i="1"/>
  <c r="K8205" i="1" s="1"/>
  <c r="E8205" i="1"/>
  <c r="D8205" i="1"/>
  <c r="C8205" i="1"/>
  <c r="B8205" i="1"/>
  <c r="A8205" i="1"/>
  <c r="L8204" i="1"/>
  <c r="J8204" i="1"/>
  <c r="I8204" i="1"/>
  <c r="H8204" i="1"/>
  <c r="G8204" i="1"/>
  <c r="F8204" i="1"/>
  <c r="K8204" i="1" s="1"/>
  <c r="E8204" i="1"/>
  <c r="D8204" i="1"/>
  <c r="C8204" i="1"/>
  <c r="B8204" i="1"/>
  <c r="A8204" i="1"/>
  <c r="L8203" i="1"/>
  <c r="J8203" i="1"/>
  <c r="I8203" i="1"/>
  <c r="H8203" i="1"/>
  <c r="G8203" i="1"/>
  <c r="F8203" i="1"/>
  <c r="K8203" i="1" s="1"/>
  <c r="E8203" i="1"/>
  <c r="D8203" i="1"/>
  <c r="C8203" i="1"/>
  <c r="B8203" i="1"/>
  <c r="A8203" i="1"/>
  <c r="L8202" i="1"/>
  <c r="J8202" i="1"/>
  <c r="I8202" i="1"/>
  <c r="H8202" i="1"/>
  <c r="G8202" i="1"/>
  <c r="F8202" i="1"/>
  <c r="K8202" i="1" s="1"/>
  <c r="E8202" i="1"/>
  <c r="D8202" i="1"/>
  <c r="C8202" i="1"/>
  <c r="B8202" i="1"/>
  <c r="A8202" i="1"/>
  <c r="L8201" i="1"/>
  <c r="J8201" i="1"/>
  <c r="I8201" i="1"/>
  <c r="H8201" i="1"/>
  <c r="G8201" i="1"/>
  <c r="F8201" i="1"/>
  <c r="K8201" i="1" s="1"/>
  <c r="E8201" i="1"/>
  <c r="D8201" i="1"/>
  <c r="C8201" i="1"/>
  <c r="B8201" i="1"/>
  <c r="A8201" i="1"/>
  <c r="L8200" i="1"/>
  <c r="J8200" i="1"/>
  <c r="I8200" i="1"/>
  <c r="H8200" i="1"/>
  <c r="G8200" i="1"/>
  <c r="F8200" i="1"/>
  <c r="K8200" i="1" s="1"/>
  <c r="E8200" i="1"/>
  <c r="D8200" i="1"/>
  <c r="C8200" i="1"/>
  <c r="B8200" i="1"/>
  <c r="A8200" i="1"/>
  <c r="L8199" i="1"/>
  <c r="J8199" i="1"/>
  <c r="I8199" i="1"/>
  <c r="H8199" i="1"/>
  <c r="G8199" i="1"/>
  <c r="F8199" i="1"/>
  <c r="K8199" i="1" s="1"/>
  <c r="E8199" i="1"/>
  <c r="D8199" i="1"/>
  <c r="C8199" i="1"/>
  <c r="B8199" i="1"/>
  <c r="A8199" i="1"/>
  <c r="L8198" i="1"/>
  <c r="J8198" i="1"/>
  <c r="I8198" i="1"/>
  <c r="H8198" i="1"/>
  <c r="G8198" i="1"/>
  <c r="F8198" i="1"/>
  <c r="K8198" i="1" s="1"/>
  <c r="E8198" i="1"/>
  <c r="D8198" i="1"/>
  <c r="C8198" i="1"/>
  <c r="B8198" i="1"/>
  <c r="A8198" i="1"/>
  <c r="L8197" i="1"/>
  <c r="J8197" i="1"/>
  <c r="I8197" i="1"/>
  <c r="H8197" i="1"/>
  <c r="G8197" i="1"/>
  <c r="F8197" i="1"/>
  <c r="K8197" i="1" s="1"/>
  <c r="E8197" i="1"/>
  <c r="D8197" i="1"/>
  <c r="C8197" i="1"/>
  <c r="B8197" i="1"/>
  <c r="A8197" i="1"/>
  <c r="L8196" i="1"/>
  <c r="J8196" i="1"/>
  <c r="I8196" i="1"/>
  <c r="H8196" i="1"/>
  <c r="G8196" i="1"/>
  <c r="F8196" i="1"/>
  <c r="K8196" i="1" s="1"/>
  <c r="E8196" i="1"/>
  <c r="D8196" i="1"/>
  <c r="C8196" i="1"/>
  <c r="B8196" i="1"/>
  <c r="A8196" i="1"/>
  <c r="L8195" i="1"/>
  <c r="J8195" i="1"/>
  <c r="I8195" i="1"/>
  <c r="H8195" i="1"/>
  <c r="G8195" i="1"/>
  <c r="F8195" i="1"/>
  <c r="K8195" i="1" s="1"/>
  <c r="E8195" i="1"/>
  <c r="D8195" i="1"/>
  <c r="C8195" i="1"/>
  <c r="B8195" i="1"/>
  <c r="A8195" i="1"/>
  <c r="L8194" i="1"/>
  <c r="J8194" i="1"/>
  <c r="I8194" i="1"/>
  <c r="H8194" i="1"/>
  <c r="G8194" i="1"/>
  <c r="F8194" i="1"/>
  <c r="K8194" i="1" s="1"/>
  <c r="E8194" i="1"/>
  <c r="D8194" i="1"/>
  <c r="C8194" i="1"/>
  <c r="B8194" i="1"/>
  <c r="A8194" i="1"/>
  <c r="L8193" i="1"/>
  <c r="J8193" i="1"/>
  <c r="I8193" i="1"/>
  <c r="H8193" i="1"/>
  <c r="G8193" i="1"/>
  <c r="F8193" i="1"/>
  <c r="K8193" i="1" s="1"/>
  <c r="E8193" i="1"/>
  <c r="D8193" i="1"/>
  <c r="C8193" i="1"/>
  <c r="B8193" i="1"/>
  <c r="A8193" i="1"/>
  <c r="L8192" i="1"/>
  <c r="J8192" i="1"/>
  <c r="I8192" i="1"/>
  <c r="H8192" i="1"/>
  <c r="G8192" i="1"/>
  <c r="F8192" i="1"/>
  <c r="K8192" i="1" s="1"/>
  <c r="E8192" i="1"/>
  <c r="D8192" i="1"/>
  <c r="C8192" i="1"/>
  <c r="B8192" i="1"/>
  <c r="A8192" i="1"/>
  <c r="L8191" i="1"/>
  <c r="J8191" i="1"/>
  <c r="I8191" i="1"/>
  <c r="H8191" i="1"/>
  <c r="G8191" i="1"/>
  <c r="F8191" i="1"/>
  <c r="K8191" i="1" s="1"/>
  <c r="E8191" i="1"/>
  <c r="D8191" i="1"/>
  <c r="C8191" i="1"/>
  <c r="B8191" i="1"/>
  <c r="A8191" i="1"/>
  <c r="L8190" i="1"/>
  <c r="J8190" i="1"/>
  <c r="I8190" i="1"/>
  <c r="H8190" i="1"/>
  <c r="G8190" i="1"/>
  <c r="F8190" i="1"/>
  <c r="K8190" i="1" s="1"/>
  <c r="E8190" i="1"/>
  <c r="D8190" i="1"/>
  <c r="C8190" i="1"/>
  <c r="B8190" i="1"/>
  <c r="A8190" i="1"/>
  <c r="L8189" i="1"/>
  <c r="J8189" i="1"/>
  <c r="I8189" i="1"/>
  <c r="H8189" i="1"/>
  <c r="G8189" i="1"/>
  <c r="F8189" i="1"/>
  <c r="K8189" i="1" s="1"/>
  <c r="E8189" i="1"/>
  <c r="D8189" i="1"/>
  <c r="C8189" i="1"/>
  <c r="B8189" i="1"/>
  <c r="A8189" i="1"/>
  <c r="L8188" i="1"/>
  <c r="J8188" i="1"/>
  <c r="I8188" i="1"/>
  <c r="H8188" i="1"/>
  <c r="G8188" i="1"/>
  <c r="F8188" i="1"/>
  <c r="K8188" i="1" s="1"/>
  <c r="E8188" i="1"/>
  <c r="D8188" i="1"/>
  <c r="C8188" i="1"/>
  <c r="B8188" i="1"/>
  <c r="A8188" i="1"/>
  <c r="L8187" i="1"/>
  <c r="J8187" i="1"/>
  <c r="I8187" i="1"/>
  <c r="H8187" i="1"/>
  <c r="G8187" i="1"/>
  <c r="F8187" i="1"/>
  <c r="K8187" i="1" s="1"/>
  <c r="E8187" i="1"/>
  <c r="D8187" i="1"/>
  <c r="C8187" i="1"/>
  <c r="B8187" i="1"/>
  <c r="A8187" i="1"/>
  <c r="L8186" i="1"/>
  <c r="J8186" i="1"/>
  <c r="I8186" i="1"/>
  <c r="H8186" i="1"/>
  <c r="G8186" i="1"/>
  <c r="F8186" i="1"/>
  <c r="K8186" i="1" s="1"/>
  <c r="E8186" i="1"/>
  <c r="D8186" i="1"/>
  <c r="C8186" i="1"/>
  <c r="B8186" i="1"/>
  <c r="A8186" i="1"/>
  <c r="L8185" i="1"/>
  <c r="J8185" i="1"/>
  <c r="I8185" i="1"/>
  <c r="H8185" i="1"/>
  <c r="G8185" i="1"/>
  <c r="F8185" i="1"/>
  <c r="K8185" i="1" s="1"/>
  <c r="E8185" i="1"/>
  <c r="D8185" i="1"/>
  <c r="C8185" i="1"/>
  <c r="B8185" i="1"/>
  <c r="A8185" i="1"/>
  <c r="L8184" i="1"/>
  <c r="J8184" i="1"/>
  <c r="I8184" i="1"/>
  <c r="H8184" i="1"/>
  <c r="G8184" i="1"/>
  <c r="F8184" i="1"/>
  <c r="K8184" i="1" s="1"/>
  <c r="E8184" i="1"/>
  <c r="D8184" i="1"/>
  <c r="C8184" i="1"/>
  <c r="B8184" i="1"/>
  <c r="A8184" i="1"/>
  <c r="L8183" i="1"/>
  <c r="J8183" i="1"/>
  <c r="I8183" i="1"/>
  <c r="H8183" i="1"/>
  <c r="G8183" i="1"/>
  <c r="F8183" i="1"/>
  <c r="K8183" i="1" s="1"/>
  <c r="E8183" i="1"/>
  <c r="D8183" i="1"/>
  <c r="C8183" i="1"/>
  <c r="B8183" i="1"/>
  <c r="A8183" i="1"/>
  <c r="L8182" i="1"/>
  <c r="J8182" i="1"/>
  <c r="I8182" i="1"/>
  <c r="H8182" i="1"/>
  <c r="G8182" i="1"/>
  <c r="F8182" i="1"/>
  <c r="K8182" i="1" s="1"/>
  <c r="E8182" i="1"/>
  <c r="D8182" i="1"/>
  <c r="C8182" i="1"/>
  <c r="B8182" i="1"/>
  <c r="A8182" i="1"/>
  <c r="L8181" i="1"/>
  <c r="J8181" i="1"/>
  <c r="I8181" i="1"/>
  <c r="H8181" i="1"/>
  <c r="G8181" i="1"/>
  <c r="F8181" i="1"/>
  <c r="K8181" i="1" s="1"/>
  <c r="E8181" i="1"/>
  <c r="D8181" i="1"/>
  <c r="C8181" i="1"/>
  <c r="B8181" i="1"/>
  <c r="A8181" i="1"/>
  <c r="L8180" i="1"/>
  <c r="J8180" i="1"/>
  <c r="I8180" i="1"/>
  <c r="H8180" i="1"/>
  <c r="G8180" i="1"/>
  <c r="F8180" i="1"/>
  <c r="K8180" i="1" s="1"/>
  <c r="E8180" i="1"/>
  <c r="D8180" i="1"/>
  <c r="C8180" i="1"/>
  <c r="B8180" i="1"/>
  <c r="A8180" i="1"/>
  <c r="L8179" i="1"/>
  <c r="J8179" i="1"/>
  <c r="I8179" i="1"/>
  <c r="H8179" i="1"/>
  <c r="G8179" i="1"/>
  <c r="F8179" i="1"/>
  <c r="K8179" i="1" s="1"/>
  <c r="E8179" i="1"/>
  <c r="D8179" i="1"/>
  <c r="C8179" i="1"/>
  <c r="B8179" i="1"/>
  <c r="A8179" i="1"/>
  <c r="L8178" i="1"/>
  <c r="J8178" i="1"/>
  <c r="I8178" i="1"/>
  <c r="H8178" i="1"/>
  <c r="G8178" i="1"/>
  <c r="F8178" i="1"/>
  <c r="K8178" i="1" s="1"/>
  <c r="E8178" i="1"/>
  <c r="D8178" i="1"/>
  <c r="C8178" i="1"/>
  <c r="B8178" i="1"/>
  <c r="A8178" i="1"/>
  <c r="L8177" i="1"/>
  <c r="J8177" i="1"/>
  <c r="I8177" i="1"/>
  <c r="H8177" i="1"/>
  <c r="G8177" i="1"/>
  <c r="F8177" i="1"/>
  <c r="K8177" i="1" s="1"/>
  <c r="E8177" i="1"/>
  <c r="D8177" i="1"/>
  <c r="C8177" i="1"/>
  <c r="B8177" i="1"/>
  <c r="A8177" i="1"/>
  <c r="L8176" i="1"/>
  <c r="J8176" i="1"/>
  <c r="I8176" i="1"/>
  <c r="H8176" i="1"/>
  <c r="G8176" i="1"/>
  <c r="F8176" i="1"/>
  <c r="K8176" i="1" s="1"/>
  <c r="E8176" i="1"/>
  <c r="D8176" i="1"/>
  <c r="C8176" i="1"/>
  <c r="B8176" i="1"/>
  <c r="A8176" i="1"/>
  <c r="L8175" i="1"/>
  <c r="J8175" i="1"/>
  <c r="I8175" i="1"/>
  <c r="H8175" i="1"/>
  <c r="G8175" i="1"/>
  <c r="F8175" i="1"/>
  <c r="K8175" i="1" s="1"/>
  <c r="E8175" i="1"/>
  <c r="D8175" i="1"/>
  <c r="C8175" i="1"/>
  <c r="B8175" i="1"/>
  <c r="A8175" i="1"/>
  <c r="L8174" i="1"/>
  <c r="J8174" i="1"/>
  <c r="I8174" i="1"/>
  <c r="H8174" i="1"/>
  <c r="G8174" i="1"/>
  <c r="F8174" i="1"/>
  <c r="K8174" i="1" s="1"/>
  <c r="E8174" i="1"/>
  <c r="D8174" i="1"/>
  <c r="C8174" i="1"/>
  <c r="B8174" i="1"/>
  <c r="A8174" i="1"/>
  <c r="L8173" i="1"/>
  <c r="J8173" i="1"/>
  <c r="I8173" i="1"/>
  <c r="H8173" i="1"/>
  <c r="G8173" i="1"/>
  <c r="F8173" i="1"/>
  <c r="K8173" i="1" s="1"/>
  <c r="E8173" i="1"/>
  <c r="D8173" i="1"/>
  <c r="C8173" i="1"/>
  <c r="B8173" i="1"/>
  <c r="A8173" i="1"/>
  <c r="L8172" i="1"/>
  <c r="J8172" i="1"/>
  <c r="I8172" i="1"/>
  <c r="H8172" i="1"/>
  <c r="G8172" i="1"/>
  <c r="F8172" i="1"/>
  <c r="K8172" i="1" s="1"/>
  <c r="E8172" i="1"/>
  <c r="D8172" i="1"/>
  <c r="C8172" i="1"/>
  <c r="B8172" i="1"/>
  <c r="A8172" i="1"/>
  <c r="L8171" i="1"/>
  <c r="J8171" i="1"/>
  <c r="I8171" i="1"/>
  <c r="H8171" i="1"/>
  <c r="G8171" i="1"/>
  <c r="F8171" i="1"/>
  <c r="K8171" i="1" s="1"/>
  <c r="E8171" i="1"/>
  <c r="D8171" i="1"/>
  <c r="C8171" i="1"/>
  <c r="B8171" i="1"/>
  <c r="A8171" i="1"/>
  <c r="L8170" i="1"/>
  <c r="J8170" i="1"/>
  <c r="I8170" i="1"/>
  <c r="H8170" i="1"/>
  <c r="G8170" i="1"/>
  <c r="F8170" i="1"/>
  <c r="K8170" i="1" s="1"/>
  <c r="E8170" i="1"/>
  <c r="D8170" i="1"/>
  <c r="C8170" i="1"/>
  <c r="B8170" i="1"/>
  <c r="A8170" i="1"/>
  <c r="L8169" i="1"/>
  <c r="J8169" i="1"/>
  <c r="I8169" i="1"/>
  <c r="H8169" i="1"/>
  <c r="G8169" i="1"/>
  <c r="F8169" i="1"/>
  <c r="K8169" i="1" s="1"/>
  <c r="E8169" i="1"/>
  <c r="D8169" i="1"/>
  <c r="C8169" i="1"/>
  <c r="B8169" i="1"/>
  <c r="A8169" i="1"/>
  <c r="L8168" i="1"/>
  <c r="J8168" i="1"/>
  <c r="I8168" i="1"/>
  <c r="H8168" i="1"/>
  <c r="G8168" i="1"/>
  <c r="F8168" i="1"/>
  <c r="K8168" i="1" s="1"/>
  <c r="E8168" i="1"/>
  <c r="D8168" i="1"/>
  <c r="C8168" i="1"/>
  <c r="B8168" i="1"/>
  <c r="A8168" i="1"/>
  <c r="L8167" i="1"/>
  <c r="J8167" i="1"/>
  <c r="I8167" i="1"/>
  <c r="H8167" i="1"/>
  <c r="G8167" i="1"/>
  <c r="F8167" i="1"/>
  <c r="K8167" i="1" s="1"/>
  <c r="E8167" i="1"/>
  <c r="D8167" i="1"/>
  <c r="C8167" i="1"/>
  <c r="B8167" i="1"/>
  <c r="A8167" i="1"/>
  <c r="L8166" i="1"/>
  <c r="J8166" i="1"/>
  <c r="I8166" i="1"/>
  <c r="H8166" i="1"/>
  <c r="G8166" i="1"/>
  <c r="F8166" i="1"/>
  <c r="K8166" i="1" s="1"/>
  <c r="E8166" i="1"/>
  <c r="D8166" i="1"/>
  <c r="C8166" i="1"/>
  <c r="B8166" i="1"/>
  <c r="A8166" i="1"/>
  <c r="L8165" i="1"/>
  <c r="J8165" i="1"/>
  <c r="I8165" i="1"/>
  <c r="H8165" i="1"/>
  <c r="G8165" i="1"/>
  <c r="F8165" i="1"/>
  <c r="K8165" i="1" s="1"/>
  <c r="E8165" i="1"/>
  <c r="D8165" i="1"/>
  <c r="C8165" i="1"/>
  <c r="B8165" i="1"/>
  <c r="A8165" i="1"/>
  <c r="L8164" i="1"/>
  <c r="J8164" i="1"/>
  <c r="I8164" i="1"/>
  <c r="H8164" i="1"/>
  <c r="G8164" i="1"/>
  <c r="F8164" i="1"/>
  <c r="K8164" i="1" s="1"/>
  <c r="E8164" i="1"/>
  <c r="D8164" i="1"/>
  <c r="C8164" i="1"/>
  <c r="B8164" i="1"/>
  <c r="A8164" i="1"/>
  <c r="L8163" i="1"/>
  <c r="J8163" i="1"/>
  <c r="I8163" i="1"/>
  <c r="H8163" i="1"/>
  <c r="G8163" i="1"/>
  <c r="F8163" i="1"/>
  <c r="K8163" i="1" s="1"/>
  <c r="E8163" i="1"/>
  <c r="D8163" i="1"/>
  <c r="C8163" i="1"/>
  <c r="B8163" i="1"/>
  <c r="A8163" i="1"/>
  <c r="L8162" i="1"/>
  <c r="J8162" i="1"/>
  <c r="I8162" i="1"/>
  <c r="H8162" i="1"/>
  <c r="G8162" i="1"/>
  <c r="F8162" i="1"/>
  <c r="K8162" i="1" s="1"/>
  <c r="E8162" i="1"/>
  <c r="D8162" i="1"/>
  <c r="C8162" i="1"/>
  <c r="B8162" i="1"/>
  <c r="A8162" i="1"/>
  <c r="L8161" i="1"/>
  <c r="J8161" i="1"/>
  <c r="I8161" i="1"/>
  <c r="H8161" i="1"/>
  <c r="G8161" i="1"/>
  <c r="F8161" i="1"/>
  <c r="K8161" i="1" s="1"/>
  <c r="E8161" i="1"/>
  <c r="D8161" i="1"/>
  <c r="C8161" i="1"/>
  <c r="B8161" i="1"/>
  <c r="A8161" i="1"/>
  <c r="L8160" i="1"/>
  <c r="J8160" i="1"/>
  <c r="I8160" i="1"/>
  <c r="H8160" i="1"/>
  <c r="G8160" i="1"/>
  <c r="F8160" i="1"/>
  <c r="K8160" i="1" s="1"/>
  <c r="E8160" i="1"/>
  <c r="D8160" i="1"/>
  <c r="C8160" i="1"/>
  <c r="B8160" i="1"/>
  <c r="A8160" i="1"/>
  <c r="L8159" i="1"/>
  <c r="J8159" i="1"/>
  <c r="I8159" i="1"/>
  <c r="H8159" i="1"/>
  <c r="G8159" i="1"/>
  <c r="F8159" i="1"/>
  <c r="K8159" i="1" s="1"/>
  <c r="E8159" i="1"/>
  <c r="D8159" i="1"/>
  <c r="C8159" i="1"/>
  <c r="B8159" i="1"/>
  <c r="A8159" i="1"/>
  <c r="L8158" i="1"/>
  <c r="J8158" i="1"/>
  <c r="I8158" i="1"/>
  <c r="H8158" i="1"/>
  <c r="G8158" i="1"/>
  <c r="F8158" i="1"/>
  <c r="K8158" i="1" s="1"/>
  <c r="E8158" i="1"/>
  <c r="D8158" i="1"/>
  <c r="C8158" i="1"/>
  <c r="B8158" i="1"/>
  <c r="A8158" i="1"/>
  <c r="L8157" i="1"/>
  <c r="J8157" i="1"/>
  <c r="I8157" i="1"/>
  <c r="H8157" i="1"/>
  <c r="G8157" i="1"/>
  <c r="F8157" i="1"/>
  <c r="K8157" i="1" s="1"/>
  <c r="E8157" i="1"/>
  <c r="D8157" i="1"/>
  <c r="C8157" i="1"/>
  <c r="B8157" i="1"/>
  <c r="A8157" i="1"/>
  <c r="L8156" i="1"/>
  <c r="J8156" i="1"/>
  <c r="I8156" i="1"/>
  <c r="H8156" i="1"/>
  <c r="G8156" i="1"/>
  <c r="F8156" i="1"/>
  <c r="K8156" i="1" s="1"/>
  <c r="E8156" i="1"/>
  <c r="D8156" i="1"/>
  <c r="C8156" i="1"/>
  <c r="B8156" i="1"/>
  <c r="A8156" i="1"/>
  <c r="L8155" i="1"/>
  <c r="J8155" i="1"/>
  <c r="I8155" i="1"/>
  <c r="H8155" i="1"/>
  <c r="G8155" i="1"/>
  <c r="F8155" i="1"/>
  <c r="K8155" i="1" s="1"/>
  <c r="E8155" i="1"/>
  <c r="D8155" i="1"/>
  <c r="C8155" i="1"/>
  <c r="B8155" i="1"/>
  <c r="A8155" i="1"/>
  <c r="L8154" i="1"/>
  <c r="J8154" i="1"/>
  <c r="I8154" i="1"/>
  <c r="H8154" i="1"/>
  <c r="G8154" i="1"/>
  <c r="F8154" i="1"/>
  <c r="K8154" i="1" s="1"/>
  <c r="E8154" i="1"/>
  <c r="D8154" i="1"/>
  <c r="C8154" i="1"/>
  <c r="B8154" i="1"/>
  <c r="A8154" i="1"/>
  <c r="L8153" i="1"/>
  <c r="J8153" i="1"/>
  <c r="I8153" i="1"/>
  <c r="H8153" i="1"/>
  <c r="G8153" i="1"/>
  <c r="F8153" i="1"/>
  <c r="K8153" i="1" s="1"/>
  <c r="E8153" i="1"/>
  <c r="D8153" i="1"/>
  <c r="C8153" i="1"/>
  <c r="B8153" i="1"/>
  <c r="A8153" i="1"/>
  <c r="L8152" i="1"/>
  <c r="J8152" i="1"/>
  <c r="I8152" i="1"/>
  <c r="H8152" i="1"/>
  <c r="G8152" i="1"/>
  <c r="F8152" i="1"/>
  <c r="K8152" i="1" s="1"/>
  <c r="E8152" i="1"/>
  <c r="D8152" i="1"/>
  <c r="C8152" i="1"/>
  <c r="B8152" i="1"/>
  <c r="A8152" i="1"/>
  <c r="L8151" i="1"/>
  <c r="J8151" i="1"/>
  <c r="I8151" i="1"/>
  <c r="H8151" i="1"/>
  <c r="G8151" i="1"/>
  <c r="F8151" i="1"/>
  <c r="K8151" i="1" s="1"/>
  <c r="E8151" i="1"/>
  <c r="D8151" i="1"/>
  <c r="C8151" i="1"/>
  <c r="B8151" i="1"/>
  <c r="A8151" i="1"/>
  <c r="L8150" i="1"/>
  <c r="J8150" i="1"/>
  <c r="I8150" i="1"/>
  <c r="H8150" i="1"/>
  <c r="G8150" i="1"/>
  <c r="F8150" i="1"/>
  <c r="K8150" i="1" s="1"/>
  <c r="E8150" i="1"/>
  <c r="D8150" i="1"/>
  <c r="C8150" i="1"/>
  <c r="B8150" i="1"/>
  <c r="A8150" i="1"/>
  <c r="L8149" i="1"/>
  <c r="J8149" i="1"/>
  <c r="I8149" i="1"/>
  <c r="H8149" i="1"/>
  <c r="G8149" i="1"/>
  <c r="F8149" i="1"/>
  <c r="K8149" i="1" s="1"/>
  <c r="E8149" i="1"/>
  <c r="D8149" i="1"/>
  <c r="C8149" i="1"/>
  <c r="B8149" i="1"/>
  <c r="A8149" i="1"/>
  <c r="L8148" i="1"/>
  <c r="J8148" i="1"/>
  <c r="I8148" i="1"/>
  <c r="H8148" i="1"/>
  <c r="G8148" i="1"/>
  <c r="F8148" i="1"/>
  <c r="K8148" i="1" s="1"/>
  <c r="E8148" i="1"/>
  <c r="D8148" i="1"/>
  <c r="C8148" i="1"/>
  <c r="B8148" i="1"/>
  <c r="A8148" i="1"/>
  <c r="L8147" i="1"/>
  <c r="J8147" i="1"/>
  <c r="I8147" i="1"/>
  <c r="H8147" i="1"/>
  <c r="G8147" i="1"/>
  <c r="F8147" i="1"/>
  <c r="K8147" i="1" s="1"/>
  <c r="E8147" i="1"/>
  <c r="D8147" i="1"/>
  <c r="C8147" i="1"/>
  <c r="B8147" i="1"/>
  <c r="A8147" i="1"/>
  <c r="L8146" i="1"/>
  <c r="J8146" i="1"/>
  <c r="I8146" i="1"/>
  <c r="H8146" i="1"/>
  <c r="G8146" i="1"/>
  <c r="F8146" i="1"/>
  <c r="K8146" i="1" s="1"/>
  <c r="E8146" i="1"/>
  <c r="D8146" i="1"/>
  <c r="C8146" i="1"/>
  <c r="B8146" i="1"/>
  <c r="A8146" i="1"/>
  <c r="L8145" i="1"/>
  <c r="J8145" i="1"/>
  <c r="I8145" i="1"/>
  <c r="H8145" i="1"/>
  <c r="G8145" i="1"/>
  <c r="F8145" i="1"/>
  <c r="K8145" i="1" s="1"/>
  <c r="E8145" i="1"/>
  <c r="D8145" i="1"/>
  <c r="C8145" i="1"/>
  <c r="B8145" i="1"/>
  <c r="A8145" i="1"/>
  <c r="L8144" i="1"/>
  <c r="J8144" i="1"/>
  <c r="I8144" i="1"/>
  <c r="H8144" i="1"/>
  <c r="G8144" i="1"/>
  <c r="F8144" i="1"/>
  <c r="K8144" i="1" s="1"/>
  <c r="E8144" i="1"/>
  <c r="D8144" i="1"/>
  <c r="C8144" i="1"/>
  <c r="B8144" i="1"/>
  <c r="A8144" i="1"/>
  <c r="L8143" i="1"/>
  <c r="J8143" i="1"/>
  <c r="I8143" i="1"/>
  <c r="H8143" i="1"/>
  <c r="G8143" i="1"/>
  <c r="F8143" i="1"/>
  <c r="K8143" i="1" s="1"/>
  <c r="E8143" i="1"/>
  <c r="D8143" i="1"/>
  <c r="C8143" i="1"/>
  <c r="B8143" i="1"/>
  <c r="A8143" i="1"/>
  <c r="L8142" i="1"/>
  <c r="J8142" i="1"/>
  <c r="I8142" i="1"/>
  <c r="H8142" i="1"/>
  <c r="G8142" i="1"/>
  <c r="F8142" i="1"/>
  <c r="K8142" i="1" s="1"/>
  <c r="E8142" i="1"/>
  <c r="D8142" i="1"/>
  <c r="C8142" i="1"/>
  <c r="B8142" i="1"/>
  <c r="A8142" i="1"/>
  <c r="L8141" i="1"/>
  <c r="J8141" i="1"/>
  <c r="I8141" i="1"/>
  <c r="H8141" i="1"/>
  <c r="G8141" i="1"/>
  <c r="F8141" i="1"/>
  <c r="K8141" i="1" s="1"/>
  <c r="E8141" i="1"/>
  <c r="D8141" i="1"/>
  <c r="C8141" i="1"/>
  <c r="B8141" i="1"/>
  <c r="A8141" i="1"/>
  <c r="L8140" i="1"/>
  <c r="J8140" i="1"/>
  <c r="I8140" i="1"/>
  <c r="H8140" i="1"/>
  <c r="G8140" i="1"/>
  <c r="F8140" i="1"/>
  <c r="K8140" i="1" s="1"/>
  <c r="E8140" i="1"/>
  <c r="D8140" i="1"/>
  <c r="C8140" i="1"/>
  <c r="B8140" i="1"/>
  <c r="A8140" i="1"/>
  <c r="L8139" i="1"/>
  <c r="J8139" i="1"/>
  <c r="I8139" i="1"/>
  <c r="H8139" i="1"/>
  <c r="G8139" i="1"/>
  <c r="F8139" i="1"/>
  <c r="K8139" i="1" s="1"/>
  <c r="E8139" i="1"/>
  <c r="D8139" i="1"/>
  <c r="C8139" i="1"/>
  <c r="B8139" i="1"/>
  <c r="A8139" i="1"/>
  <c r="L8138" i="1"/>
  <c r="J8138" i="1"/>
  <c r="I8138" i="1"/>
  <c r="H8138" i="1"/>
  <c r="G8138" i="1"/>
  <c r="F8138" i="1"/>
  <c r="K8138" i="1" s="1"/>
  <c r="E8138" i="1"/>
  <c r="D8138" i="1"/>
  <c r="C8138" i="1"/>
  <c r="B8138" i="1"/>
  <c r="A8138" i="1"/>
  <c r="L8137" i="1"/>
  <c r="J8137" i="1"/>
  <c r="I8137" i="1"/>
  <c r="H8137" i="1"/>
  <c r="G8137" i="1"/>
  <c r="F8137" i="1"/>
  <c r="K8137" i="1" s="1"/>
  <c r="E8137" i="1"/>
  <c r="D8137" i="1"/>
  <c r="C8137" i="1"/>
  <c r="B8137" i="1"/>
  <c r="A8137" i="1"/>
  <c r="L8136" i="1"/>
  <c r="J8136" i="1"/>
  <c r="I8136" i="1"/>
  <c r="H8136" i="1"/>
  <c r="G8136" i="1"/>
  <c r="F8136" i="1"/>
  <c r="K8136" i="1" s="1"/>
  <c r="E8136" i="1"/>
  <c r="D8136" i="1"/>
  <c r="C8136" i="1"/>
  <c r="B8136" i="1"/>
  <c r="A8136" i="1"/>
  <c r="L8135" i="1"/>
  <c r="J8135" i="1"/>
  <c r="I8135" i="1"/>
  <c r="H8135" i="1"/>
  <c r="G8135" i="1"/>
  <c r="F8135" i="1"/>
  <c r="K8135" i="1" s="1"/>
  <c r="E8135" i="1"/>
  <c r="D8135" i="1"/>
  <c r="C8135" i="1"/>
  <c r="B8135" i="1"/>
  <c r="A8135" i="1"/>
  <c r="L8134" i="1"/>
  <c r="J8134" i="1"/>
  <c r="I8134" i="1"/>
  <c r="H8134" i="1"/>
  <c r="G8134" i="1"/>
  <c r="F8134" i="1"/>
  <c r="K8134" i="1" s="1"/>
  <c r="E8134" i="1"/>
  <c r="D8134" i="1"/>
  <c r="C8134" i="1"/>
  <c r="B8134" i="1"/>
  <c r="A8134" i="1"/>
  <c r="L8133" i="1"/>
  <c r="J8133" i="1"/>
  <c r="I8133" i="1"/>
  <c r="H8133" i="1"/>
  <c r="G8133" i="1"/>
  <c r="F8133" i="1"/>
  <c r="K8133" i="1" s="1"/>
  <c r="E8133" i="1"/>
  <c r="D8133" i="1"/>
  <c r="C8133" i="1"/>
  <c r="B8133" i="1"/>
  <c r="A8133" i="1"/>
  <c r="L8132" i="1"/>
  <c r="J8132" i="1"/>
  <c r="I8132" i="1"/>
  <c r="H8132" i="1"/>
  <c r="G8132" i="1"/>
  <c r="F8132" i="1"/>
  <c r="K8132" i="1" s="1"/>
  <c r="E8132" i="1"/>
  <c r="D8132" i="1"/>
  <c r="C8132" i="1"/>
  <c r="B8132" i="1"/>
  <c r="A8132" i="1"/>
  <c r="L8131" i="1"/>
  <c r="J8131" i="1"/>
  <c r="I8131" i="1"/>
  <c r="H8131" i="1"/>
  <c r="G8131" i="1"/>
  <c r="F8131" i="1"/>
  <c r="K8131" i="1" s="1"/>
  <c r="E8131" i="1"/>
  <c r="D8131" i="1"/>
  <c r="C8131" i="1"/>
  <c r="B8131" i="1"/>
  <c r="A8131" i="1"/>
  <c r="L8130" i="1"/>
  <c r="J8130" i="1"/>
  <c r="I8130" i="1"/>
  <c r="H8130" i="1"/>
  <c r="G8130" i="1"/>
  <c r="F8130" i="1"/>
  <c r="K8130" i="1" s="1"/>
  <c r="E8130" i="1"/>
  <c r="D8130" i="1"/>
  <c r="C8130" i="1"/>
  <c r="B8130" i="1"/>
  <c r="A8130" i="1"/>
  <c r="L8129" i="1"/>
  <c r="J8129" i="1"/>
  <c r="I8129" i="1"/>
  <c r="H8129" i="1"/>
  <c r="G8129" i="1"/>
  <c r="F8129" i="1"/>
  <c r="K8129" i="1" s="1"/>
  <c r="E8129" i="1"/>
  <c r="D8129" i="1"/>
  <c r="C8129" i="1"/>
  <c r="B8129" i="1"/>
  <c r="A8129" i="1"/>
  <c r="L8128" i="1"/>
  <c r="J8128" i="1"/>
  <c r="I8128" i="1"/>
  <c r="H8128" i="1"/>
  <c r="G8128" i="1"/>
  <c r="F8128" i="1"/>
  <c r="K8128" i="1" s="1"/>
  <c r="E8128" i="1"/>
  <c r="D8128" i="1"/>
  <c r="C8128" i="1"/>
  <c r="B8128" i="1"/>
  <c r="A8128" i="1"/>
  <c r="L8127" i="1"/>
  <c r="J8127" i="1"/>
  <c r="I8127" i="1"/>
  <c r="H8127" i="1"/>
  <c r="G8127" i="1"/>
  <c r="F8127" i="1"/>
  <c r="K8127" i="1" s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 s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 s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 s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 s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 s="1"/>
  <c r="L8034" i="1"/>
  <c r="J8034" i="1"/>
  <c r="I8034" i="1"/>
  <c r="H8034" i="1"/>
  <c r="G8034" i="1"/>
  <c r="F8034" i="1"/>
  <c r="K8034" i="1" s="1"/>
  <c r="E8034" i="1"/>
  <c r="D8034" i="1"/>
  <c r="C8034" i="1"/>
  <c r="B8034" i="1"/>
  <c r="A8034" i="1" s="1"/>
  <c r="L8033" i="1"/>
  <c r="J8033" i="1"/>
  <c r="I8033" i="1"/>
  <c r="H8033" i="1"/>
  <c r="G8033" i="1"/>
  <c r="F8033" i="1"/>
  <c r="K8033" i="1" s="1"/>
  <c r="E8033" i="1"/>
  <c r="D8033" i="1"/>
  <c r="C8033" i="1"/>
  <c r="B8033" i="1"/>
  <c r="A8033" i="1" s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 s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 s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 s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 s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 s="1"/>
  <c r="L8027" i="1"/>
  <c r="J8027" i="1"/>
  <c r="I8027" i="1"/>
  <c r="H8027" i="1"/>
  <c r="G8027" i="1"/>
  <c r="F8027" i="1"/>
  <c r="K8027" i="1" s="1"/>
  <c r="E8027" i="1"/>
  <c r="D8027" i="1"/>
  <c r="C8027" i="1"/>
  <c r="B8027" i="1"/>
  <c r="A8027" i="1" s="1"/>
  <c r="L8026" i="1"/>
  <c r="J8026" i="1"/>
  <c r="I8026" i="1"/>
  <c r="H8026" i="1"/>
  <c r="G8026" i="1"/>
  <c r="F8026" i="1"/>
  <c r="K8026" i="1" s="1"/>
  <c r="E8026" i="1"/>
  <c r="D8026" i="1"/>
  <c r="C8026" i="1"/>
  <c r="B8026" i="1"/>
  <c r="A8026" i="1" s="1"/>
  <c r="L8025" i="1"/>
  <c r="J8025" i="1"/>
  <c r="I8025" i="1"/>
  <c r="H8025" i="1"/>
  <c r="G8025" i="1"/>
  <c r="F8025" i="1"/>
  <c r="K8025" i="1" s="1"/>
  <c r="E8025" i="1"/>
  <c r="D8025" i="1"/>
  <c r="C8025" i="1"/>
  <c r="B8025" i="1"/>
  <c r="A8025" i="1" s="1"/>
  <c r="L8024" i="1"/>
  <c r="J8024" i="1"/>
  <c r="I8024" i="1"/>
  <c r="H8024" i="1"/>
  <c r="G8024" i="1"/>
  <c r="F8024" i="1"/>
  <c r="K8024" i="1" s="1"/>
  <c r="E8024" i="1"/>
  <c r="D8024" i="1"/>
  <c r="C8024" i="1"/>
  <c r="B8024" i="1"/>
  <c r="A8024" i="1" s="1"/>
  <c r="L8023" i="1"/>
  <c r="J8023" i="1"/>
  <c r="I8023" i="1"/>
  <c r="H8023" i="1"/>
  <c r="G8023" i="1"/>
  <c r="F8023" i="1"/>
  <c r="K8023" i="1" s="1"/>
  <c r="E8023" i="1"/>
  <c r="D8023" i="1"/>
  <c r="C8023" i="1"/>
  <c r="B8023" i="1"/>
  <c r="A8023" i="1" s="1"/>
  <c r="L8022" i="1"/>
  <c r="J8022" i="1"/>
  <c r="I8022" i="1"/>
  <c r="H8022" i="1"/>
  <c r="G8022" i="1"/>
  <c r="F8022" i="1"/>
  <c r="K8022" i="1" s="1"/>
  <c r="E8022" i="1"/>
  <c r="D8022" i="1"/>
  <c r="C8022" i="1"/>
  <c r="B8022" i="1"/>
  <c r="A8022" i="1" s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 s="1"/>
  <c r="L8020" i="1"/>
  <c r="J8020" i="1"/>
  <c r="I8020" i="1"/>
  <c r="H8020" i="1"/>
  <c r="G8020" i="1"/>
  <c r="F8020" i="1"/>
  <c r="K8020" i="1" s="1"/>
  <c r="E8020" i="1"/>
  <c r="D8020" i="1"/>
  <c r="C8020" i="1"/>
  <c r="B8020" i="1"/>
  <c r="A8020" i="1" s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 s="1"/>
  <c r="L8018" i="1"/>
  <c r="J8018" i="1"/>
  <c r="I8018" i="1"/>
  <c r="H8018" i="1"/>
  <c r="G8018" i="1"/>
  <c r="F8018" i="1"/>
  <c r="K8018" i="1" s="1"/>
  <c r="E8018" i="1"/>
  <c r="D8018" i="1"/>
  <c r="C8018" i="1"/>
  <c r="B8018" i="1"/>
  <c r="A8018" i="1" s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 s="1"/>
  <c r="L8016" i="1"/>
  <c r="J8016" i="1"/>
  <c r="I8016" i="1"/>
  <c r="H8016" i="1"/>
  <c r="G8016" i="1"/>
  <c r="F8016" i="1"/>
  <c r="K8016" i="1" s="1"/>
  <c r="E8016" i="1"/>
  <c r="D8016" i="1"/>
  <c r="C8016" i="1"/>
  <c r="B8016" i="1"/>
  <c r="A8016" i="1" s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 s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 s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 s="1"/>
  <c r="L8012" i="1"/>
  <c r="J8012" i="1"/>
  <c r="I8012" i="1"/>
  <c r="H8012" i="1"/>
  <c r="G8012" i="1"/>
  <c r="F8012" i="1"/>
  <c r="K8012" i="1" s="1"/>
  <c r="E8012" i="1"/>
  <c r="D8012" i="1"/>
  <c r="C8012" i="1"/>
  <c r="B8012" i="1"/>
  <c r="A8012" i="1" s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 s="1"/>
  <c r="L8010" i="1"/>
  <c r="J8010" i="1"/>
  <c r="I8010" i="1"/>
  <c r="H8010" i="1"/>
  <c r="G8010" i="1"/>
  <c r="F8010" i="1"/>
  <c r="K8010" i="1" s="1"/>
  <c r="E8010" i="1"/>
  <c r="D8010" i="1"/>
  <c r="C8010" i="1"/>
  <c r="B8010" i="1"/>
  <c r="A8010" i="1" s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 s="1"/>
  <c r="L8008" i="1"/>
  <c r="J8008" i="1"/>
  <c r="I8008" i="1"/>
  <c r="H8008" i="1"/>
  <c r="G8008" i="1"/>
  <c r="F8008" i="1"/>
  <c r="K8008" i="1" s="1"/>
  <c r="E8008" i="1"/>
  <c r="D8008" i="1"/>
  <c r="C8008" i="1"/>
  <c r="B8008" i="1"/>
  <c r="A8008" i="1" s="1"/>
  <c r="L8007" i="1"/>
  <c r="J8007" i="1"/>
  <c r="I8007" i="1"/>
  <c r="H8007" i="1"/>
  <c r="G8007" i="1"/>
  <c r="F8007" i="1"/>
  <c r="K8007" i="1" s="1"/>
  <c r="E8007" i="1"/>
  <c r="D8007" i="1"/>
  <c r="C8007" i="1"/>
  <c r="B8007" i="1"/>
  <c r="A8007" i="1" s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 s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 s="1"/>
  <c r="L8004" i="1"/>
  <c r="J8004" i="1"/>
  <c r="I8004" i="1"/>
  <c r="H8004" i="1"/>
  <c r="G8004" i="1"/>
  <c r="F8004" i="1"/>
  <c r="K8004" i="1" s="1"/>
  <c r="E8004" i="1"/>
  <c r="D8004" i="1"/>
  <c r="C8004" i="1"/>
  <c r="B8004" i="1"/>
  <c r="A8004" i="1" s="1"/>
  <c r="L8003" i="1"/>
  <c r="J8003" i="1"/>
  <c r="I8003" i="1"/>
  <c r="H8003" i="1"/>
  <c r="G8003" i="1"/>
  <c r="F8003" i="1"/>
  <c r="K8003" i="1" s="1"/>
  <c r="E8003" i="1"/>
  <c r="D8003" i="1"/>
  <c r="C8003" i="1"/>
  <c r="B8003" i="1"/>
  <c r="A8003" i="1" s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 s="1"/>
  <c r="L8001" i="1"/>
  <c r="J8001" i="1"/>
  <c r="I8001" i="1"/>
  <c r="H8001" i="1"/>
  <c r="G8001" i="1"/>
  <c r="F8001" i="1"/>
  <c r="K8001" i="1" s="1"/>
  <c r="E8001" i="1"/>
  <c r="D8001" i="1"/>
  <c r="C8001" i="1"/>
  <c r="B8001" i="1"/>
  <c r="A8001" i="1" s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 s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 s="1"/>
  <c r="L7998" i="1"/>
  <c r="J7998" i="1"/>
  <c r="I7998" i="1"/>
  <c r="H7998" i="1"/>
  <c r="G7998" i="1"/>
  <c r="F7998" i="1"/>
  <c r="K7998" i="1" s="1"/>
  <c r="E7998" i="1"/>
  <c r="D7998" i="1"/>
  <c r="C7998" i="1"/>
  <c r="B7998" i="1"/>
  <c r="A7998" i="1" s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 s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 s="1"/>
  <c r="L7995" i="1"/>
  <c r="J7995" i="1"/>
  <c r="I7995" i="1"/>
  <c r="H7995" i="1"/>
  <c r="G7995" i="1"/>
  <c r="F7995" i="1"/>
  <c r="K7995" i="1" s="1"/>
  <c r="E7995" i="1"/>
  <c r="D7995" i="1"/>
  <c r="C7995" i="1"/>
  <c r="B7995" i="1"/>
  <c r="A7995" i="1" s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 s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 s="1"/>
  <c r="L7992" i="1"/>
  <c r="J7992" i="1"/>
  <c r="I7992" i="1"/>
  <c r="H7992" i="1"/>
  <c r="G7992" i="1"/>
  <c r="F7992" i="1"/>
  <c r="K7992" i="1" s="1"/>
  <c r="E7992" i="1"/>
  <c r="D7992" i="1"/>
  <c r="C7992" i="1"/>
  <c r="B7992" i="1"/>
  <c r="A7992" i="1" s="1"/>
  <c r="L7991" i="1"/>
  <c r="J7991" i="1"/>
  <c r="I7991" i="1"/>
  <c r="H7991" i="1"/>
  <c r="G7991" i="1"/>
  <c r="F7991" i="1"/>
  <c r="K7991" i="1" s="1"/>
  <c r="E7991" i="1"/>
  <c r="D7991" i="1"/>
  <c r="C7991" i="1"/>
  <c r="B7991" i="1"/>
  <c r="A7991" i="1" s="1"/>
  <c r="L7990" i="1"/>
  <c r="J7990" i="1"/>
  <c r="I7990" i="1"/>
  <c r="H7990" i="1"/>
  <c r="G7990" i="1"/>
  <c r="F7990" i="1"/>
  <c r="K7990" i="1" s="1"/>
  <c r="E7990" i="1"/>
  <c r="D7990" i="1"/>
  <c r="C7990" i="1"/>
  <c r="B7990" i="1"/>
  <c r="A7990" i="1" s="1"/>
  <c r="L7989" i="1"/>
  <c r="J7989" i="1"/>
  <c r="I7989" i="1"/>
  <c r="H7989" i="1"/>
  <c r="G7989" i="1"/>
  <c r="F7989" i="1"/>
  <c r="K7989" i="1" s="1"/>
  <c r="E7989" i="1"/>
  <c r="D7989" i="1"/>
  <c r="C7989" i="1"/>
  <c r="B7989" i="1"/>
  <c r="A7989" i="1" s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 s="1"/>
  <c r="L7987" i="1"/>
  <c r="J7987" i="1"/>
  <c r="I7987" i="1"/>
  <c r="H7987" i="1"/>
  <c r="G7987" i="1"/>
  <c r="F7987" i="1"/>
  <c r="K7987" i="1" s="1"/>
  <c r="E7987" i="1"/>
  <c r="D7987" i="1"/>
  <c r="C7987" i="1"/>
  <c r="B7987" i="1"/>
  <c r="A7987" i="1" s="1"/>
  <c r="L7986" i="1"/>
  <c r="J7986" i="1"/>
  <c r="I7986" i="1"/>
  <c r="H7986" i="1"/>
  <c r="G7986" i="1"/>
  <c r="F7986" i="1"/>
  <c r="K7986" i="1" s="1"/>
  <c r="E7986" i="1"/>
  <c r="D7986" i="1"/>
  <c r="C7986" i="1"/>
  <c r="B7986" i="1"/>
  <c r="A7986" i="1" s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 s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 s="1"/>
  <c r="L7983" i="1"/>
  <c r="J7983" i="1"/>
  <c r="I7983" i="1"/>
  <c r="H7983" i="1"/>
  <c r="G7983" i="1"/>
  <c r="F7983" i="1"/>
  <c r="K7983" i="1" s="1"/>
  <c r="E7983" i="1"/>
  <c r="D7983" i="1"/>
  <c r="C7983" i="1"/>
  <c r="B7983" i="1"/>
  <c r="A7983" i="1" s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 s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 s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 s="1"/>
  <c r="L7979" i="1"/>
  <c r="J7979" i="1"/>
  <c r="I7979" i="1"/>
  <c r="H7979" i="1"/>
  <c r="G7979" i="1"/>
  <c r="F7979" i="1"/>
  <c r="K7979" i="1" s="1"/>
  <c r="E7979" i="1"/>
  <c r="D7979" i="1"/>
  <c r="C7979" i="1"/>
  <c r="B7979" i="1"/>
  <c r="A7979" i="1" s="1"/>
  <c r="L7978" i="1"/>
  <c r="J7978" i="1"/>
  <c r="I7978" i="1"/>
  <c r="H7978" i="1"/>
  <c r="G7978" i="1"/>
  <c r="F7978" i="1"/>
  <c r="K7978" i="1" s="1"/>
  <c r="E7978" i="1"/>
  <c r="D7978" i="1"/>
  <c r="C7978" i="1"/>
  <c r="B7978" i="1"/>
  <c r="A7978" i="1" s="1"/>
  <c r="L7977" i="1"/>
  <c r="J7977" i="1"/>
  <c r="I7977" i="1"/>
  <c r="H7977" i="1"/>
  <c r="G7977" i="1"/>
  <c r="F7977" i="1"/>
  <c r="K7977" i="1" s="1"/>
  <c r="E7977" i="1"/>
  <c r="D7977" i="1"/>
  <c r="C7977" i="1"/>
  <c r="B7977" i="1"/>
  <c r="A7977" i="1" s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 s="1"/>
  <c r="L7975" i="1"/>
  <c r="J7975" i="1"/>
  <c r="I7975" i="1"/>
  <c r="H7975" i="1"/>
  <c r="G7975" i="1"/>
  <c r="F7975" i="1"/>
  <c r="K7975" i="1" s="1"/>
  <c r="E7975" i="1"/>
  <c r="D7975" i="1"/>
  <c r="C7975" i="1"/>
  <c r="B7975" i="1"/>
  <c r="A7975" i="1" s="1"/>
  <c r="L7974" i="1"/>
  <c r="J7974" i="1"/>
  <c r="I7974" i="1"/>
  <c r="H7974" i="1"/>
  <c r="G7974" i="1"/>
  <c r="F7974" i="1"/>
  <c r="K7974" i="1" s="1"/>
  <c r="E7974" i="1"/>
  <c r="D7974" i="1"/>
  <c r="C7974" i="1"/>
  <c r="B7974" i="1"/>
  <c r="A7974" i="1" s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 s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 s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 s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 s="1"/>
  <c r="L7969" i="1"/>
  <c r="J7969" i="1"/>
  <c r="I7969" i="1"/>
  <c r="H7969" i="1"/>
  <c r="G7969" i="1"/>
  <c r="F7969" i="1"/>
  <c r="K7969" i="1" s="1"/>
  <c r="E7969" i="1"/>
  <c r="D7969" i="1"/>
  <c r="C7969" i="1"/>
  <c r="B7969" i="1"/>
  <c r="A7969" i="1" s="1"/>
  <c r="L7968" i="1"/>
  <c r="J7968" i="1"/>
  <c r="I7968" i="1"/>
  <c r="H7968" i="1"/>
  <c r="G7968" i="1"/>
  <c r="F7968" i="1"/>
  <c r="K7968" i="1" s="1"/>
  <c r="E7968" i="1"/>
  <c r="D7968" i="1"/>
  <c r="C7968" i="1"/>
  <c r="B7968" i="1"/>
  <c r="A7968" i="1" s="1"/>
  <c r="L7967" i="1"/>
  <c r="J7967" i="1"/>
  <c r="I7967" i="1"/>
  <c r="H7967" i="1"/>
  <c r="G7967" i="1"/>
  <c r="F7967" i="1"/>
  <c r="K7967" i="1" s="1"/>
  <c r="E7967" i="1"/>
  <c r="D7967" i="1"/>
  <c r="C7967" i="1"/>
  <c r="B7967" i="1"/>
  <c r="A7967" i="1" s="1"/>
  <c r="L7966" i="1"/>
  <c r="J7966" i="1"/>
  <c r="I7966" i="1"/>
  <c r="H7966" i="1"/>
  <c r="G7966" i="1"/>
  <c r="F7966" i="1"/>
  <c r="K7966" i="1" s="1"/>
  <c r="E7966" i="1"/>
  <c r="D7966" i="1"/>
  <c r="C7966" i="1"/>
  <c r="B7966" i="1"/>
  <c r="A7966" i="1" s="1"/>
  <c r="L7965" i="1"/>
  <c r="J7965" i="1"/>
  <c r="I7965" i="1"/>
  <c r="H7965" i="1"/>
  <c r="G7965" i="1"/>
  <c r="F7965" i="1"/>
  <c r="K7965" i="1" s="1"/>
  <c r="E7965" i="1"/>
  <c r="D7965" i="1"/>
  <c r="C7965" i="1"/>
  <c r="B7965" i="1"/>
  <c r="A7965" i="1" s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 s="1"/>
  <c r="L7963" i="1"/>
  <c r="J7963" i="1"/>
  <c r="I7963" i="1"/>
  <c r="H7963" i="1"/>
  <c r="G7963" i="1"/>
  <c r="F7963" i="1"/>
  <c r="K7963" i="1" s="1"/>
  <c r="E7963" i="1"/>
  <c r="D7963" i="1"/>
  <c r="C7963" i="1"/>
  <c r="B7963" i="1"/>
  <c r="A7963" i="1" s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 s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 s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 s="1"/>
  <c r="L7959" i="1"/>
  <c r="J7959" i="1"/>
  <c r="I7959" i="1"/>
  <c r="H7959" i="1"/>
  <c r="G7959" i="1"/>
  <c r="F7959" i="1"/>
  <c r="K7959" i="1" s="1"/>
  <c r="E7959" i="1"/>
  <c r="D7959" i="1"/>
  <c r="C7959" i="1"/>
  <c r="B7959" i="1"/>
  <c r="A7959" i="1" s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 s="1"/>
  <c r="L7957" i="1"/>
  <c r="J7957" i="1"/>
  <c r="I7957" i="1"/>
  <c r="H7957" i="1"/>
  <c r="G7957" i="1"/>
  <c r="F7957" i="1"/>
  <c r="K7957" i="1" s="1"/>
  <c r="E7957" i="1"/>
  <c r="D7957" i="1"/>
  <c r="C7957" i="1"/>
  <c r="B7957" i="1"/>
  <c r="A7957" i="1" s="1"/>
  <c r="L7956" i="1"/>
  <c r="J7956" i="1"/>
  <c r="I7956" i="1"/>
  <c r="H7956" i="1"/>
  <c r="G7956" i="1"/>
  <c r="F7956" i="1"/>
  <c r="K7956" i="1" s="1"/>
  <c r="E7956" i="1"/>
  <c r="D7956" i="1"/>
  <c r="C7956" i="1"/>
  <c r="B7956" i="1"/>
  <c r="A7956" i="1" s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 s="1"/>
  <c r="L7954" i="1"/>
  <c r="J7954" i="1"/>
  <c r="I7954" i="1"/>
  <c r="H7954" i="1"/>
  <c r="G7954" i="1"/>
  <c r="F7954" i="1"/>
  <c r="K7954" i="1" s="1"/>
  <c r="E7954" i="1"/>
  <c r="D7954" i="1"/>
  <c r="C7954" i="1"/>
  <c r="B7954" i="1"/>
  <c r="A7954" i="1"/>
  <c r="L7953" i="1"/>
  <c r="J7953" i="1"/>
  <c r="I7953" i="1"/>
  <c r="H7953" i="1"/>
  <c r="G7953" i="1"/>
  <c r="F7953" i="1"/>
  <c r="K7953" i="1" s="1"/>
  <c r="E7953" i="1"/>
  <c r="D7953" i="1"/>
  <c r="C7953" i="1"/>
  <c r="B7953" i="1"/>
  <c r="A7953" i="1"/>
  <c r="L7952" i="1"/>
  <c r="J7952" i="1"/>
  <c r="I7952" i="1"/>
  <c r="H7952" i="1"/>
  <c r="G7952" i="1"/>
  <c r="F7952" i="1"/>
  <c r="K7952" i="1" s="1"/>
  <c r="E7952" i="1"/>
  <c r="D7952" i="1"/>
  <c r="C7952" i="1"/>
  <c r="B7952" i="1"/>
  <c r="A7952" i="1"/>
  <c r="L7951" i="1"/>
  <c r="J7951" i="1"/>
  <c r="I7951" i="1"/>
  <c r="H7951" i="1"/>
  <c r="G7951" i="1"/>
  <c r="F7951" i="1"/>
  <c r="K7951" i="1" s="1"/>
  <c r="E7951" i="1"/>
  <c r="D7951" i="1"/>
  <c r="C7951" i="1"/>
  <c r="B7951" i="1"/>
  <c r="A7951" i="1"/>
  <c r="L7950" i="1"/>
  <c r="J7950" i="1"/>
  <c r="I7950" i="1"/>
  <c r="H7950" i="1"/>
  <c r="G7950" i="1"/>
  <c r="F7950" i="1"/>
  <c r="K7950" i="1" s="1"/>
  <c r="E7950" i="1"/>
  <c r="D7950" i="1"/>
  <c r="C7950" i="1"/>
  <c r="B7950" i="1"/>
  <c r="A7950" i="1"/>
  <c r="L7949" i="1"/>
  <c r="J7949" i="1"/>
  <c r="I7949" i="1"/>
  <c r="H7949" i="1"/>
  <c r="G7949" i="1"/>
  <c r="F7949" i="1"/>
  <c r="K7949" i="1" s="1"/>
  <c r="E7949" i="1"/>
  <c r="D7949" i="1"/>
  <c r="C7949" i="1"/>
  <c r="B7949" i="1"/>
  <c r="A7949" i="1"/>
  <c r="L7948" i="1"/>
  <c r="J7948" i="1"/>
  <c r="I7948" i="1"/>
  <c r="H7948" i="1"/>
  <c r="G7948" i="1"/>
  <c r="F7948" i="1"/>
  <c r="K7948" i="1" s="1"/>
  <c r="E7948" i="1"/>
  <c r="D7948" i="1"/>
  <c r="C7948" i="1"/>
  <c r="B7948" i="1"/>
  <c r="A7948" i="1"/>
  <c r="L7947" i="1"/>
  <c r="J7947" i="1"/>
  <c r="I7947" i="1"/>
  <c r="H7947" i="1"/>
  <c r="G7947" i="1"/>
  <c r="F7947" i="1"/>
  <c r="K7947" i="1" s="1"/>
  <c r="E7947" i="1"/>
  <c r="D7947" i="1"/>
  <c r="C7947" i="1"/>
  <c r="B7947" i="1"/>
  <c r="A7947" i="1"/>
  <c r="L7946" i="1"/>
  <c r="J7946" i="1"/>
  <c r="I7946" i="1"/>
  <c r="H7946" i="1"/>
  <c r="G7946" i="1"/>
  <c r="F7946" i="1"/>
  <c r="K7946" i="1" s="1"/>
  <c r="E7946" i="1"/>
  <c r="D7946" i="1"/>
  <c r="C7946" i="1"/>
  <c r="B7946" i="1"/>
  <c r="A7946" i="1"/>
  <c r="L7945" i="1"/>
  <c r="J7945" i="1"/>
  <c r="I7945" i="1"/>
  <c r="H7945" i="1"/>
  <c r="G7945" i="1"/>
  <c r="F7945" i="1"/>
  <c r="K7945" i="1" s="1"/>
  <c r="E7945" i="1"/>
  <c r="D7945" i="1"/>
  <c r="C7945" i="1"/>
  <c r="B7945" i="1"/>
  <c r="A7945" i="1"/>
  <c r="L7944" i="1"/>
  <c r="J7944" i="1"/>
  <c r="I7944" i="1"/>
  <c r="H7944" i="1"/>
  <c r="G7944" i="1"/>
  <c r="F7944" i="1"/>
  <c r="K7944" i="1" s="1"/>
  <c r="E7944" i="1"/>
  <c r="D7944" i="1"/>
  <c r="C7944" i="1"/>
  <c r="B7944" i="1"/>
  <c r="A7944" i="1"/>
  <c r="L7943" i="1"/>
  <c r="J7943" i="1"/>
  <c r="I7943" i="1"/>
  <c r="H7943" i="1"/>
  <c r="G7943" i="1"/>
  <c r="F7943" i="1"/>
  <c r="K7943" i="1" s="1"/>
  <c r="E7943" i="1"/>
  <c r="D7943" i="1"/>
  <c r="C7943" i="1"/>
  <c r="B7943" i="1"/>
  <c r="A7943" i="1"/>
  <c r="L7942" i="1"/>
  <c r="J7942" i="1"/>
  <c r="I7942" i="1"/>
  <c r="H7942" i="1"/>
  <c r="G7942" i="1"/>
  <c r="F7942" i="1"/>
  <c r="K7942" i="1" s="1"/>
  <c r="E7942" i="1"/>
  <c r="D7942" i="1"/>
  <c r="C7942" i="1"/>
  <c r="B7942" i="1"/>
  <c r="A7942" i="1"/>
  <c r="L7941" i="1"/>
  <c r="J7941" i="1"/>
  <c r="I7941" i="1"/>
  <c r="H7941" i="1"/>
  <c r="G7941" i="1"/>
  <c r="F7941" i="1"/>
  <c r="K7941" i="1" s="1"/>
  <c r="E7941" i="1"/>
  <c r="D7941" i="1"/>
  <c r="C7941" i="1"/>
  <c r="B7941" i="1"/>
  <c r="A7941" i="1"/>
  <c r="L7940" i="1"/>
  <c r="J7940" i="1"/>
  <c r="I7940" i="1"/>
  <c r="H7940" i="1"/>
  <c r="G7940" i="1"/>
  <c r="F7940" i="1"/>
  <c r="K7940" i="1" s="1"/>
  <c r="E7940" i="1"/>
  <c r="D7940" i="1"/>
  <c r="C7940" i="1"/>
  <c r="B7940" i="1"/>
  <c r="A7940" i="1"/>
  <c r="L7939" i="1"/>
  <c r="J7939" i="1"/>
  <c r="I7939" i="1"/>
  <c r="H7939" i="1"/>
  <c r="G7939" i="1"/>
  <c r="F7939" i="1"/>
  <c r="K7939" i="1" s="1"/>
  <c r="E7939" i="1"/>
  <c r="D7939" i="1"/>
  <c r="C7939" i="1"/>
  <c r="B7939" i="1"/>
  <c r="A7939" i="1"/>
  <c r="L7938" i="1"/>
  <c r="J7938" i="1"/>
  <c r="I7938" i="1"/>
  <c r="H7938" i="1"/>
  <c r="G7938" i="1"/>
  <c r="F7938" i="1"/>
  <c r="K7938" i="1" s="1"/>
  <c r="E7938" i="1"/>
  <c r="D7938" i="1"/>
  <c r="C7938" i="1"/>
  <c r="B7938" i="1"/>
  <c r="A7938" i="1"/>
  <c r="L7937" i="1"/>
  <c r="J7937" i="1"/>
  <c r="I7937" i="1"/>
  <c r="H7937" i="1"/>
  <c r="G7937" i="1"/>
  <c r="F7937" i="1"/>
  <c r="K7937" i="1" s="1"/>
  <c r="E7937" i="1"/>
  <c r="D7937" i="1"/>
  <c r="C7937" i="1"/>
  <c r="B7937" i="1"/>
  <c r="A7937" i="1"/>
  <c r="L7936" i="1"/>
  <c r="J7936" i="1"/>
  <c r="I7936" i="1"/>
  <c r="H7936" i="1"/>
  <c r="G7936" i="1"/>
  <c r="F7936" i="1"/>
  <c r="K7936" i="1" s="1"/>
  <c r="E7936" i="1"/>
  <c r="D7936" i="1"/>
  <c r="C7936" i="1"/>
  <c r="B7936" i="1"/>
  <c r="A7936" i="1"/>
  <c r="L7935" i="1"/>
  <c r="J7935" i="1"/>
  <c r="I7935" i="1"/>
  <c r="H7935" i="1"/>
  <c r="G7935" i="1"/>
  <c r="F7935" i="1"/>
  <c r="K7935" i="1" s="1"/>
  <c r="E7935" i="1"/>
  <c r="D7935" i="1"/>
  <c r="C7935" i="1"/>
  <c r="B7935" i="1"/>
  <c r="A7935" i="1"/>
  <c r="L7934" i="1"/>
  <c r="J7934" i="1"/>
  <c r="I7934" i="1"/>
  <c r="H7934" i="1"/>
  <c r="G7934" i="1"/>
  <c r="F7934" i="1"/>
  <c r="K7934" i="1" s="1"/>
  <c r="E7934" i="1"/>
  <c r="D7934" i="1"/>
  <c r="C7934" i="1"/>
  <c r="B7934" i="1"/>
  <c r="A7934" i="1"/>
  <c r="L7933" i="1"/>
  <c r="J7933" i="1"/>
  <c r="I7933" i="1"/>
  <c r="H7933" i="1"/>
  <c r="G7933" i="1"/>
  <c r="F7933" i="1"/>
  <c r="K7933" i="1" s="1"/>
  <c r="E7933" i="1"/>
  <c r="D7933" i="1"/>
  <c r="C7933" i="1"/>
  <c r="B7933" i="1"/>
  <c r="A7933" i="1"/>
  <c r="L7932" i="1"/>
  <c r="J7932" i="1"/>
  <c r="I7932" i="1"/>
  <c r="H7932" i="1"/>
  <c r="G7932" i="1"/>
  <c r="F7932" i="1"/>
  <c r="K7932" i="1" s="1"/>
  <c r="E7932" i="1"/>
  <c r="D7932" i="1"/>
  <c r="C7932" i="1"/>
  <c r="B7932" i="1"/>
  <c r="A7932" i="1"/>
  <c r="L7931" i="1"/>
  <c r="J7931" i="1"/>
  <c r="I7931" i="1"/>
  <c r="H7931" i="1"/>
  <c r="G7931" i="1"/>
  <c r="F7931" i="1"/>
  <c r="K7931" i="1" s="1"/>
  <c r="E7931" i="1"/>
  <c r="D7931" i="1"/>
  <c r="C7931" i="1"/>
  <c r="B7931" i="1"/>
  <c r="A7931" i="1"/>
  <c r="L7930" i="1"/>
  <c r="J7930" i="1"/>
  <c r="I7930" i="1"/>
  <c r="H7930" i="1"/>
  <c r="G7930" i="1"/>
  <c r="F7930" i="1"/>
  <c r="K7930" i="1" s="1"/>
  <c r="E7930" i="1"/>
  <c r="D7930" i="1"/>
  <c r="C7930" i="1"/>
  <c r="B7930" i="1"/>
  <c r="A7930" i="1"/>
  <c r="L7929" i="1"/>
  <c r="J7929" i="1"/>
  <c r="I7929" i="1"/>
  <c r="H7929" i="1"/>
  <c r="G7929" i="1"/>
  <c r="F7929" i="1"/>
  <c r="K7929" i="1" s="1"/>
  <c r="E7929" i="1"/>
  <c r="D7929" i="1"/>
  <c r="C7929" i="1"/>
  <c r="B7929" i="1"/>
  <c r="A7929" i="1"/>
  <c r="L7928" i="1"/>
  <c r="J7928" i="1"/>
  <c r="I7928" i="1"/>
  <c r="H7928" i="1"/>
  <c r="G7928" i="1"/>
  <c r="F7928" i="1"/>
  <c r="K7928" i="1" s="1"/>
  <c r="E7928" i="1"/>
  <c r="D7928" i="1"/>
  <c r="C7928" i="1"/>
  <c r="B7928" i="1"/>
  <c r="A7928" i="1"/>
  <c r="L7927" i="1"/>
  <c r="J7927" i="1"/>
  <c r="I7927" i="1"/>
  <c r="H7927" i="1"/>
  <c r="G7927" i="1"/>
  <c r="F7927" i="1"/>
  <c r="K7927" i="1" s="1"/>
  <c r="E7927" i="1"/>
  <c r="D7927" i="1"/>
  <c r="C7927" i="1"/>
  <c r="B7927" i="1"/>
  <c r="A7927" i="1"/>
  <c r="L7926" i="1"/>
  <c r="J7926" i="1"/>
  <c r="I7926" i="1"/>
  <c r="H7926" i="1"/>
  <c r="G7926" i="1"/>
  <c r="F7926" i="1"/>
  <c r="K7926" i="1" s="1"/>
  <c r="E7926" i="1"/>
  <c r="D7926" i="1"/>
  <c r="C7926" i="1"/>
  <c r="B7926" i="1"/>
  <c r="A7926" i="1"/>
  <c r="L7925" i="1"/>
  <c r="J7925" i="1"/>
  <c r="I7925" i="1"/>
  <c r="H7925" i="1"/>
  <c r="G7925" i="1"/>
  <c r="F7925" i="1"/>
  <c r="K7925" i="1" s="1"/>
  <c r="E7925" i="1"/>
  <c r="D7925" i="1"/>
  <c r="C7925" i="1"/>
  <c r="B7925" i="1"/>
  <c r="A7925" i="1"/>
  <c r="L7924" i="1"/>
  <c r="J7924" i="1"/>
  <c r="I7924" i="1"/>
  <c r="H7924" i="1"/>
  <c r="G7924" i="1"/>
  <c r="F7924" i="1"/>
  <c r="K7924" i="1" s="1"/>
  <c r="E7924" i="1"/>
  <c r="D7924" i="1"/>
  <c r="C7924" i="1"/>
  <c r="B7924" i="1"/>
  <c r="A7924" i="1"/>
  <c r="L7923" i="1"/>
  <c r="J7923" i="1"/>
  <c r="I7923" i="1"/>
  <c r="H7923" i="1"/>
  <c r="G7923" i="1"/>
  <c r="F7923" i="1"/>
  <c r="K7923" i="1" s="1"/>
  <c r="E7923" i="1"/>
  <c r="D7923" i="1"/>
  <c r="C7923" i="1"/>
  <c r="B7923" i="1"/>
  <c r="A7923" i="1"/>
  <c r="L7922" i="1"/>
  <c r="J7922" i="1"/>
  <c r="I7922" i="1"/>
  <c r="H7922" i="1"/>
  <c r="G7922" i="1"/>
  <c r="F7922" i="1"/>
  <c r="K7922" i="1" s="1"/>
  <c r="E7922" i="1"/>
  <c r="D7922" i="1"/>
  <c r="C7922" i="1"/>
  <c r="B7922" i="1"/>
  <c r="A7922" i="1"/>
  <c r="L7921" i="1"/>
  <c r="J7921" i="1"/>
  <c r="I7921" i="1"/>
  <c r="H7921" i="1"/>
  <c r="G7921" i="1"/>
  <c r="F7921" i="1"/>
  <c r="K7921" i="1" s="1"/>
  <c r="E7921" i="1"/>
  <c r="D7921" i="1"/>
  <c r="C7921" i="1"/>
  <c r="B7921" i="1"/>
  <c r="A7921" i="1"/>
  <c r="L7920" i="1"/>
  <c r="J7920" i="1"/>
  <c r="I7920" i="1"/>
  <c r="H7920" i="1"/>
  <c r="G7920" i="1"/>
  <c r="F7920" i="1"/>
  <c r="K7920" i="1" s="1"/>
  <c r="E7920" i="1"/>
  <c r="D7920" i="1"/>
  <c r="C7920" i="1"/>
  <c r="B7920" i="1"/>
  <c r="A7920" i="1"/>
  <c r="L7919" i="1"/>
  <c r="J7919" i="1"/>
  <c r="I7919" i="1"/>
  <c r="H7919" i="1"/>
  <c r="G7919" i="1"/>
  <c r="F7919" i="1"/>
  <c r="K7919" i="1" s="1"/>
  <c r="E7919" i="1"/>
  <c r="D7919" i="1"/>
  <c r="C7919" i="1"/>
  <c r="B7919" i="1"/>
  <c r="A7919" i="1"/>
  <c r="L7918" i="1"/>
  <c r="J7918" i="1"/>
  <c r="I7918" i="1"/>
  <c r="H7918" i="1"/>
  <c r="G7918" i="1"/>
  <c r="F7918" i="1"/>
  <c r="K7918" i="1" s="1"/>
  <c r="E7918" i="1"/>
  <c r="D7918" i="1"/>
  <c r="C7918" i="1"/>
  <c r="B7918" i="1"/>
  <c r="A7918" i="1"/>
  <c r="L7917" i="1"/>
  <c r="J7917" i="1"/>
  <c r="I7917" i="1"/>
  <c r="H7917" i="1"/>
  <c r="G7917" i="1"/>
  <c r="F7917" i="1"/>
  <c r="K7917" i="1" s="1"/>
  <c r="E7917" i="1"/>
  <c r="D7917" i="1"/>
  <c r="C7917" i="1"/>
  <c r="B7917" i="1"/>
  <c r="A7917" i="1"/>
  <c r="L7916" i="1"/>
  <c r="J7916" i="1"/>
  <c r="I7916" i="1"/>
  <c r="H7916" i="1"/>
  <c r="G7916" i="1"/>
  <c r="F7916" i="1"/>
  <c r="K7916" i="1" s="1"/>
  <c r="E7916" i="1"/>
  <c r="D7916" i="1"/>
  <c r="C7916" i="1"/>
  <c r="B7916" i="1"/>
  <c r="A7916" i="1"/>
  <c r="L7915" i="1"/>
  <c r="J7915" i="1"/>
  <c r="I7915" i="1"/>
  <c r="H7915" i="1"/>
  <c r="G7915" i="1"/>
  <c r="F7915" i="1"/>
  <c r="K7915" i="1" s="1"/>
  <c r="E7915" i="1"/>
  <c r="D7915" i="1"/>
  <c r="C7915" i="1"/>
  <c r="B7915" i="1"/>
  <c r="A7915" i="1"/>
  <c r="L7914" i="1"/>
  <c r="J7914" i="1"/>
  <c r="I7914" i="1"/>
  <c r="H7914" i="1"/>
  <c r="G7914" i="1"/>
  <c r="F7914" i="1"/>
  <c r="K7914" i="1" s="1"/>
  <c r="E7914" i="1"/>
  <c r="D7914" i="1"/>
  <c r="C7914" i="1"/>
  <c r="B7914" i="1"/>
  <c r="A7914" i="1"/>
  <c r="L7913" i="1"/>
  <c r="J7913" i="1"/>
  <c r="I7913" i="1"/>
  <c r="H7913" i="1"/>
  <c r="G7913" i="1"/>
  <c r="F7913" i="1"/>
  <c r="K7913" i="1" s="1"/>
  <c r="E7913" i="1"/>
  <c r="D7913" i="1"/>
  <c r="C7913" i="1"/>
  <c r="B7913" i="1"/>
  <c r="A7913" i="1"/>
  <c r="L7912" i="1"/>
  <c r="J7912" i="1"/>
  <c r="I7912" i="1"/>
  <c r="H7912" i="1"/>
  <c r="G7912" i="1"/>
  <c r="F7912" i="1"/>
  <c r="K7912" i="1" s="1"/>
  <c r="E7912" i="1"/>
  <c r="D7912" i="1"/>
  <c r="C7912" i="1"/>
  <c r="B7912" i="1"/>
  <c r="A7912" i="1"/>
  <c r="L7911" i="1"/>
  <c r="J7911" i="1"/>
  <c r="I7911" i="1"/>
  <c r="H7911" i="1"/>
  <c r="G7911" i="1"/>
  <c r="F7911" i="1"/>
  <c r="K7911" i="1" s="1"/>
  <c r="E7911" i="1"/>
  <c r="D7911" i="1"/>
  <c r="C7911" i="1"/>
  <c r="B7911" i="1"/>
  <c r="A7911" i="1"/>
  <c r="L7910" i="1"/>
  <c r="J7910" i="1"/>
  <c r="I7910" i="1"/>
  <c r="H7910" i="1"/>
  <c r="G7910" i="1"/>
  <c r="F7910" i="1"/>
  <c r="K7910" i="1" s="1"/>
  <c r="E7910" i="1"/>
  <c r="D7910" i="1"/>
  <c r="C7910" i="1"/>
  <c r="B7910" i="1"/>
  <c r="A7910" i="1"/>
  <c r="L7909" i="1"/>
  <c r="J7909" i="1"/>
  <c r="I7909" i="1"/>
  <c r="H7909" i="1"/>
  <c r="G7909" i="1"/>
  <c r="F7909" i="1"/>
  <c r="K7909" i="1" s="1"/>
  <c r="E7909" i="1"/>
  <c r="D7909" i="1"/>
  <c r="C7909" i="1"/>
  <c r="B7909" i="1"/>
  <c r="A7909" i="1" s="1"/>
  <c r="L7908" i="1"/>
  <c r="J7908" i="1"/>
  <c r="I7908" i="1"/>
  <c r="H7908" i="1"/>
  <c r="G7908" i="1"/>
  <c r="F7908" i="1"/>
  <c r="K7908" i="1" s="1"/>
  <c r="E7908" i="1"/>
  <c r="D7908" i="1"/>
  <c r="C7908" i="1"/>
  <c r="B7908" i="1"/>
  <c r="A7908" i="1"/>
  <c r="L7907" i="1"/>
  <c r="J7907" i="1"/>
  <c r="I7907" i="1"/>
  <c r="H7907" i="1"/>
  <c r="G7907" i="1"/>
  <c r="F7907" i="1"/>
  <c r="K7907" i="1" s="1"/>
  <c r="E7907" i="1"/>
  <c r="D7907" i="1"/>
  <c r="C7907" i="1"/>
  <c r="B7907" i="1"/>
  <c r="A7907" i="1"/>
  <c r="L7906" i="1"/>
  <c r="J7906" i="1"/>
  <c r="I7906" i="1"/>
  <c r="H7906" i="1"/>
  <c r="G7906" i="1"/>
  <c r="F7906" i="1"/>
  <c r="K7906" i="1" s="1"/>
  <c r="E7906" i="1"/>
  <c r="D7906" i="1"/>
  <c r="C7906" i="1"/>
  <c r="B7906" i="1"/>
  <c r="A7906" i="1"/>
  <c r="L7905" i="1"/>
  <c r="J7905" i="1"/>
  <c r="I7905" i="1"/>
  <c r="H7905" i="1"/>
  <c r="G7905" i="1"/>
  <c r="F7905" i="1"/>
  <c r="K7905" i="1" s="1"/>
  <c r="E7905" i="1"/>
  <c r="D7905" i="1"/>
  <c r="C7905" i="1"/>
  <c r="B7905" i="1"/>
  <c r="A7905" i="1"/>
  <c r="L7904" i="1"/>
  <c r="J7904" i="1"/>
  <c r="I7904" i="1"/>
  <c r="H7904" i="1"/>
  <c r="G7904" i="1"/>
  <c r="F7904" i="1"/>
  <c r="K7904" i="1" s="1"/>
  <c r="E7904" i="1"/>
  <c r="D7904" i="1"/>
  <c r="C7904" i="1"/>
  <c r="B7904" i="1"/>
  <c r="A7904" i="1"/>
  <c r="L7903" i="1"/>
  <c r="J7903" i="1"/>
  <c r="I7903" i="1"/>
  <c r="H7903" i="1"/>
  <c r="G7903" i="1"/>
  <c r="F7903" i="1"/>
  <c r="K7903" i="1" s="1"/>
  <c r="E7903" i="1"/>
  <c r="D7903" i="1"/>
  <c r="C7903" i="1"/>
  <c r="B7903" i="1"/>
  <c r="A7903" i="1"/>
  <c r="L7902" i="1"/>
  <c r="J7902" i="1"/>
  <c r="I7902" i="1"/>
  <c r="H7902" i="1"/>
  <c r="G7902" i="1"/>
  <c r="F7902" i="1"/>
  <c r="K7902" i="1" s="1"/>
  <c r="E7902" i="1"/>
  <c r="D7902" i="1"/>
  <c r="C7902" i="1"/>
  <c r="B7902" i="1"/>
  <c r="A7902" i="1"/>
  <c r="L7901" i="1"/>
  <c r="J7901" i="1"/>
  <c r="I7901" i="1"/>
  <c r="H7901" i="1"/>
  <c r="G7901" i="1"/>
  <c r="F7901" i="1"/>
  <c r="K7901" i="1" s="1"/>
  <c r="E7901" i="1"/>
  <c r="D7901" i="1"/>
  <c r="C7901" i="1"/>
  <c r="B7901" i="1"/>
  <c r="A7901" i="1"/>
  <c r="L7900" i="1"/>
  <c r="J7900" i="1"/>
  <c r="I7900" i="1"/>
  <c r="H7900" i="1"/>
  <c r="G7900" i="1"/>
  <c r="F7900" i="1"/>
  <c r="K7900" i="1" s="1"/>
  <c r="E7900" i="1"/>
  <c r="D7900" i="1"/>
  <c r="C7900" i="1"/>
  <c r="B7900" i="1"/>
  <c r="A7900" i="1" s="1"/>
  <c r="L7899" i="1"/>
  <c r="J7899" i="1"/>
  <c r="I7899" i="1"/>
  <c r="H7899" i="1"/>
  <c r="G7899" i="1"/>
  <c r="F7899" i="1"/>
  <c r="K7899" i="1" s="1"/>
  <c r="E7899" i="1"/>
  <c r="D7899" i="1"/>
  <c r="C7899" i="1"/>
  <c r="B7899" i="1"/>
  <c r="A7899" i="1"/>
  <c r="L7898" i="1"/>
  <c r="J7898" i="1"/>
  <c r="I7898" i="1"/>
  <c r="H7898" i="1"/>
  <c r="G7898" i="1"/>
  <c r="F7898" i="1"/>
  <c r="K7898" i="1" s="1"/>
  <c r="E7898" i="1"/>
  <c r="D7898" i="1"/>
  <c r="C7898" i="1"/>
  <c r="B7898" i="1"/>
  <c r="A7898" i="1"/>
  <c r="L7897" i="1"/>
  <c r="J7897" i="1"/>
  <c r="I7897" i="1"/>
  <c r="H7897" i="1"/>
  <c r="G7897" i="1"/>
  <c r="F7897" i="1"/>
  <c r="K7897" i="1" s="1"/>
  <c r="E7897" i="1"/>
  <c r="D7897" i="1"/>
  <c r="C7897" i="1"/>
  <c r="B7897" i="1"/>
  <c r="A7897" i="1" s="1"/>
  <c r="L7896" i="1"/>
  <c r="J7896" i="1"/>
  <c r="I7896" i="1"/>
  <c r="H7896" i="1"/>
  <c r="G7896" i="1"/>
  <c r="F7896" i="1"/>
  <c r="K7896" i="1" s="1"/>
  <c r="E7896" i="1"/>
  <c r="D7896" i="1"/>
  <c r="C7896" i="1"/>
  <c r="B7896" i="1"/>
  <c r="A7896" i="1"/>
  <c r="L7895" i="1"/>
  <c r="J7895" i="1"/>
  <c r="I7895" i="1"/>
  <c r="H7895" i="1"/>
  <c r="G7895" i="1"/>
  <c r="F7895" i="1"/>
  <c r="K7895" i="1" s="1"/>
  <c r="E7895" i="1"/>
  <c r="D7895" i="1"/>
  <c r="C7895" i="1"/>
  <c r="B7895" i="1"/>
  <c r="A7895" i="1"/>
  <c r="L7894" i="1"/>
  <c r="J7894" i="1"/>
  <c r="I7894" i="1"/>
  <c r="H7894" i="1"/>
  <c r="G7894" i="1"/>
  <c r="F7894" i="1"/>
  <c r="K7894" i="1" s="1"/>
  <c r="E7894" i="1"/>
  <c r="D7894" i="1"/>
  <c r="C7894" i="1"/>
  <c r="B7894" i="1"/>
  <c r="A7894" i="1"/>
  <c r="L7893" i="1"/>
  <c r="J7893" i="1"/>
  <c r="I7893" i="1"/>
  <c r="H7893" i="1"/>
  <c r="G7893" i="1"/>
  <c r="F7893" i="1"/>
  <c r="K7893" i="1" s="1"/>
  <c r="E7893" i="1"/>
  <c r="D7893" i="1"/>
  <c r="C7893" i="1"/>
  <c r="B7893" i="1"/>
  <c r="A7893" i="1"/>
  <c r="L7892" i="1"/>
  <c r="J7892" i="1"/>
  <c r="I7892" i="1"/>
  <c r="H7892" i="1"/>
  <c r="G7892" i="1"/>
  <c r="F7892" i="1"/>
  <c r="K7892" i="1" s="1"/>
  <c r="E7892" i="1"/>
  <c r="D7892" i="1"/>
  <c r="C7892" i="1"/>
  <c r="B7892" i="1"/>
  <c r="A7892" i="1"/>
  <c r="L7891" i="1"/>
  <c r="J7891" i="1"/>
  <c r="I7891" i="1"/>
  <c r="H7891" i="1"/>
  <c r="G7891" i="1"/>
  <c r="F7891" i="1"/>
  <c r="K7891" i="1" s="1"/>
  <c r="E7891" i="1"/>
  <c r="D7891" i="1"/>
  <c r="C7891" i="1"/>
  <c r="B7891" i="1"/>
  <c r="A7891" i="1" s="1"/>
  <c r="L7890" i="1"/>
  <c r="J7890" i="1"/>
  <c r="I7890" i="1"/>
  <c r="H7890" i="1"/>
  <c r="G7890" i="1"/>
  <c r="F7890" i="1"/>
  <c r="K7890" i="1" s="1"/>
  <c r="E7890" i="1"/>
  <c r="D7890" i="1"/>
  <c r="C7890" i="1"/>
  <c r="B7890" i="1"/>
  <c r="A7890" i="1" s="1"/>
  <c r="L7889" i="1"/>
  <c r="J7889" i="1"/>
  <c r="I7889" i="1"/>
  <c r="H7889" i="1"/>
  <c r="G7889" i="1"/>
  <c r="F7889" i="1"/>
  <c r="K7889" i="1" s="1"/>
  <c r="E7889" i="1"/>
  <c r="D7889" i="1"/>
  <c r="C7889" i="1"/>
  <c r="B7889" i="1"/>
  <c r="A7889" i="1"/>
  <c r="L7888" i="1"/>
  <c r="J7888" i="1"/>
  <c r="I7888" i="1"/>
  <c r="H7888" i="1"/>
  <c r="G7888" i="1"/>
  <c r="F7888" i="1"/>
  <c r="K7888" i="1" s="1"/>
  <c r="E7888" i="1"/>
  <c r="D7888" i="1"/>
  <c r="C7888" i="1"/>
  <c r="B7888" i="1"/>
  <c r="A7888" i="1" s="1"/>
  <c r="L7887" i="1"/>
  <c r="J7887" i="1"/>
  <c r="I7887" i="1"/>
  <c r="H7887" i="1"/>
  <c r="G7887" i="1"/>
  <c r="F7887" i="1"/>
  <c r="K7887" i="1" s="1"/>
  <c r="E7887" i="1"/>
  <c r="D7887" i="1"/>
  <c r="C7887" i="1"/>
  <c r="B7887" i="1"/>
  <c r="A7887" i="1"/>
  <c r="L7886" i="1"/>
  <c r="J7886" i="1"/>
  <c r="I7886" i="1"/>
  <c r="H7886" i="1"/>
  <c r="G7886" i="1"/>
  <c r="F7886" i="1"/>
  <c r="K7886" i="1" s="1"/>
  <c r="E7886" i="1"/>
  <c r="D7886" i="1"/>
  <c r="C7886" i="1"/>
  <c r="B7886" i="1"/>
  <c r="A7886" i="1"/>
  <c r="L7885" i="1"/>
  <c r="J7885" i="1"/>
  <c r="I7885" i="1"/>
  <c r="H7885" i="1"/>
  <c r="G7885" i="1"/>
  <c r="F7885" i="1"/>
  <c r="K7885" i="1" s="1"/>
  <c r="E7885" i="1"/>
  <c r="D7885" i="1"/>
  <c r="C7885" i="1"/>
  <c r="B7885" i="1"/>
  <c r="A7885" i="1" s="1"/>
  <c r="L7884" i="1"/>
  <c r="J7884" i="1"/>
  <c r="I7884" i="1"/>
  <c r="H7884" i="1"/>
  <c r="G7884" i="1"/>
  <c r="F7884" i="1"/>
  <c r="K7884" i="1" s="1"/>
  <c r="E7884" i="1"/>
  <c r="D7884" i="1"/>
  <c r="C7884" i="1"/>
  <c r="B7884" i="1"/>
  <c r="A7884" i="1"/>
  <c r="L7883" i="1"/>
  <c r="J7883" i="1"/>
  <c r="I7883" i="1"/>
  <c r="H7883" i="1"/>
  <c r="G7883" i="1"/>
  <c r="F7883" i="1"/>
  <c r="K7883" i="1" s="1"/>
  <c r="E7883" i="1"/>
  <c r="D7883" i="1"/>
  <c r="C7883" i="1"/>
  <c r="B7883" i="1"/>
  <c r="A7883" i="1"/>
  <c r="L7882" i="1"/>
  <c r="J7882" i="1"/>
  <c r="I7882" i="1"/>
  <c r="H7882" i="1"/>
  <c r="G7882" i="1"/>
  <c r="F7882" i="1"/>
  <c r="K7882" i="1" s="1"/>
  <c r="E7882" i="1"/>
  <c r="D7882" i="1"/>
  <c r="C7882" i="1"/>
  <c r="B7882" i="1"/>
  <c r="A7882" i="1"/>
  <c r="L7881" i="1"/>
  <c r="J7881" i="1"/>
  <c r="I7881" i="1"/>
  <c r="H7881" i="1"/>
  <c r="G7881" i="1"/>
  <c r="F7881" i="1"/>
  <c r="K7881" i="1" s="1"/>
  <c r="E7881" i="1"/>
  <c r="D7881" i="1"/>
  <c r="C7881" i="1"/>
  <c r="B7881" i="1"/>
  <c r="A7881" i="1" s="1"/>
  <c r="L7880" i="1"/>
  <c r="J7880" i="1"/>
  <c r="I7880" i="1"/>
  <c r="H7880" i="1"/>
  <c r="G7880" i="1"/>
  <c r="F7880" i="1"/>
  <c r="K7880" i="1" s="1"/>
  <c r="E7880" i="1"/>
  <c r="D7880" i="1"/>
  <c r="C7880" i="1"/>
  <c r="B7880" i="1"/>
  <c r="A7880" i="1" s="1"/>
  <c r="L7879" i="1"/>
  <c r="J7879" i="1"/>
  <c r="I7879" i="1"/>
  <c r="H7879" i="1"/>
  <c r="G7879" i="1"/>
  <c r="F7879" i="1"/>
  <c r="K7879" i="1" s="1"/>
  <c r="E7879" i="1"/>
  <c r="D7879" i="1"/>
  <c r="C7879" i="1"/>
  <c r="B7879" i="1"/>
  <c r="A7879" i="1"/>
  <c r="L7878" i="1"/>
  <c r="J7878" i="1"/>
  <c r="I7878" i="1"/>
  <c r="H7878" i="1"/>
  <c r="G7878" i="1"/>
  <c r="F7878" i="1"/>
  <c r="K7878" i="1" s="1"/>
  <c r="E7878" i="1"/>
  <c r="D7878" i="1"/>
  <c r="C7878" i="1"/>
  <c r="B7878" i="1"/>
  <c r="A7878" i="1"/>
  <c r="L7877" i="1"/>
  <c r="J7877" i="1"/>
  <c r="I7877" i="1"/>
  <c r="H7877" i="1"/>
  <c r="G7877" i="1"/>
  <c r="F7877" i="1"/>
  <c r="K7877" i="1" s="1"/>
  <c r="E7877" i="1"/>
  <c r="D7877" i="1"/>
  <c r="C7877" i="1"/>
  <c r="B7877" i="1"/>
  <c r="A7877" i="1"/>
  <c r="L7876" i="1"/>
  <c r="J7876" i="1"/>
  <c r="I7876" i="1"/>
  <c r="H7876" i="1"/>
  <c r="G7876" i="1"/>
  <c r="F7876" i="1"/>
  <c r="K7876" i="1" s="1"/>
  <c r="E7876" i="1"/>
  <c r="D7876" i="1"/>
  <c r="C7876" i="1"/>
  <c r="B7876" i="1"/>
  <c r="A7876" i="1" s="1"/>
  <c r="L7875" i="1"/>
  <c r="J7875" i="1"/>
  <c r="I7875" i="1"/>
  <c r="H7875" i="1"/>
  <c r="G7875" i="1"/>
  <c r="F7875" i="1"/>
  <c r="K7875" i="1" s="1"/>
  <c r="E7875" i="1"/>
  <c r="D7875" i="1"/>
  <c r="C7875" i="1"/>
  <c r="B7875" i="1"/>
  <c r="A7875" i="1"/>
  <c r="L7874" i="1"/>
  <c r="J7874" i="1"/>
  <c r="I7874" i="1"/>
  <c r="H7874" i="1"/>
  <c r="G7874" i="1"/>
  <c r="F7874" i="1"/>
  <c r="K7874" i="1" s="1"/>
  <c r="E7874" i="1"/>
  <c r="D7874" i="1"/>
  <c r="C7874" i="1"/>
  <c r="B7874" i="1"/>
  <c r="A7874" i="1"/>
  <c r="L7873" i="1"/>
  <c r="J7873" i="1"/>
  <c r="I7873" i="1"/>
  <c r="H7873" i="1"/>
  <c r="G7873" i="1"/>
  <c r="F7873" i="1"/>
  <c r="K7873" i="1" s="1"/>
  <c r="E7873" i="1"/>
  <c r="D7873" i="1"/>
  <c r="C7873" i="1"/>
  <c r="B7873" i="1"/>
  <c r="A7873" i="1"/>
  <c r="L7872" i="1"/>
  <c r="J7872" i="1"/>
  <c r="I7872" i="1"/>
  <c r="H7872" i="1"/>
  <c r="G7872" i="1"/>
  <c r="F7872" i="1"/>
  <c r="K7872" i="1" s="1"/>
  <c r="E7872" i="1"/>
  <c r="D7872" i="1"/>
  <c r="C7872" i="1"/>
  <c r="B7872" i="1"/>
  <c r="A7872" i="1"/>
  <c r="L7871" i="1"/>
  <c r="J7871" i="1"/>
  <c r="I7871" i="1"/>
  <c r="H7871" i="1"/>
  <c r="G7871" i="1"/>
  <c r="F7871" i="1"/>
  <c r="K7871" i="1" s="1"/>
  <c r="E7871" i="1"/>
  <c r="D7871" i="1"/>
  <c r="C7871" i="1"/>
  <c r="B7871" i="1"/>
  <c r="A7871" i="1"/>
  <c r="L7870" i="1"/>
  <c r="J7870" i="1"/>
  <c r="I7870" i="1"/>
  <c r="H7870" i="1"/>
  <c r="G7870" i="1"/>
  <c r="F7870" i="1"/>
  <c r="K7870" i="1" s="1"/>
  <c r="E7870" i="1"/>
  <c r="D7870" i="1"/>
  <c r="C7870" i="1"/>
  <c r="B7870" i="1"/>
  <c r="A7870" i="1"/>
  <c r="L7869" i="1"/>
  <c r="J7869" i="1"/>
  <c r="I7869" i="1"/>
  <c r="H7869" i="1"/>
  <c r="G7869" i="1"/>
  <c r="F7869" i="1"/>
  <c r="K7869" i="1" s="1"/>
  <c r="E7869" i="1"/>
  <c r="D7869" i="1"/>
  <c r="C7869" i="1"/>
  <c r="B7869" i="1"/>
  <c r="A7869" i="1"/>
  <c r="L7868" i="1"/>
  <c r="J7868" i="1"/>
  <c r="I7868" i="1"/>
  <c r="H7868" i="1"/>
  <c r="G7868" i="1"/>
  <c r="F7868" i="1"/>
  <c r="K7868" i="1" s="1"/>
  <c r="E7868" i="1"/>
  <c r="D7868" i="1"/>
  <c r="C7868" i="1"/>
  <c r="B7868" i="1"/>
  <c r="A7868" i="1"/>
  <c r="L7867" i="1"/>
  <c r="J7867" i="1"/>
  <c r="I7867" i="1"/>
  <c r="H7867" i="1"/>
  <c r="G7867" i="1"/>
  <c r="F7867" i="1"/>
  <c r="K7867" i="1" s="1"/>
  <c r="E7867" i="1"/>
  <c r="D7867" i="1"/>
  <c r="C7867" i="1"/>
  <c r="B7867" i="1"/>
  <c r="A7867" i="1"/>
  <c r="L7866" i="1"/>
  <c r="J7866" i="1"/>
  <c r="I7866" i="1"/>
  <c r="H7866" i="1"/>
  <c r="G7866" i="1"/>
  <c r="F7866" i="1"/>
  <c r="K7866" i="1" s="1"/>
  <c r="E7866" i="1"/>
  <c r="D7866" i="1"/>
  <c r="C7866" i="1"/>
  <c r="B7866" i="1"/>
  <c r="A7866" i="1"/>
  <c r="L7865" i="1"/>
  <c r="J7865" i="1"/>
  <c r="I7865" i="1"/>
  <c r="H7865" i="1"/>
  <c r="G7865" i="1"/>
  <c r="F7865" i="1"/>
  <c r="K7865" i="1" s="1"/>
  <c r="E7865" i="1"/>
  <c r="D7865" i="1"/>
  <c r="C7865" i="1"/>
  <c r="B7865" i="1"/>
  <c r="A7865" i="1"/>
  <c r="L7864" i="1"/>
  <c r="J7864" i="1"/>
  <c r="I7864" i="1"/>
  <c r="H7864" i="1"/>
  <c r="G7864" i="1"/>
  <c r="F7864" i="1"/>
  <c r="K7864" i="1" s="1"/>
  <c r="E7864" i="1"/>
  <c r="D7864" i="1"/>
  <c r="C7864" i="1"/>
  <c r="B7864" i="1"/>
  <c r="A7864" i="1"/>
  <c r="L7863" i="1"/>
  <c r="J7863" i="1"/>
  <c r="I7863" i="1"/>
  <c r="H7863" i="1"/>
  <c r="G7863" i="1"/>
  <c r="F7863" i="1"/>
  <c r="K7863" i="1" s="1"/>
  <c r="E7863" i="1"/>
  <c r="D7863" i="1"/>
  <c r="C7863" i="1"/>
  <c r="B7863" i="1"/>
  <c r="A7863" i="1"/>
  <c r="L7862" i="1"/>
  <c r="J7862" i="1"/>
  <c r="I7862" i="1"/>
  <c r="H7862" i="1"/>
  <c r="G7862" i="1"/>
  <c r="F7862" i="1"/>
  <c r="K7862" i="1" s="1"/>
  <c r="E7862" i="1"/>
  <c r="D7862" i="1"/>
  <c r="C7862" i="1"/>
  <c r="B7862" i="1"/>
  <c r="A7862" i="1"/>
  <c r="L7861" i="1"/>
  <c r="J7861" i="1"/>
  <c r="I7861" i="1"/>
  <c r="H7861" i="1"/>
  <c r="G7861" i="1"/>
  <c r="F7861" i="1"/>
  <c r="K7861" i="1" s="1"/>
  <c r="E7861" i="1"/>
  <c r="D7861" i="1"/>
  <c r="C7861" i="1"/>
  <c r="B7861" i="1"/>
  <c r="A7861" i="1"/>
  <c r="L7860" i="1"/>
  <c r="J7860" i="1"/>
  <c r="I7860" i="1"/>
  <c r="H7860" i="1"/>
  <c r="G7860" i="1"/>
  <c r="F7860" i="1"/>
  <c r="K7860" i="1" s="1"/>
  <c r="E7860" i="1"/>
  <c r="D7860" i="1"/>
  <c r="C7860" i="1"/>
  <c r="B7860" i="1"/>
  <c r="A7860" i="1"/>
  <c r="L7859" i="1"/>
  <c r="J7859" i="1"/>
  <c r="I7859" i="1"/>
  <c r="H7859" i="1"/>
  <c r="G7859" i="1"/>
  <c r="F7859" i="1"/>
  <c r="K7859" i="1" s="1"/>
  <c r="E7859" i="1"/>
  <c r="D7859" i="1"/>
  <c r="C7859" i="1"/>
  <c r="B7859" i="1"/>
  <c r="A7859" i="1"/>
  <c r="L7858" i="1"/>
  <c r="J7858" i="1"/>
  <c r="I7858" i="1"/>
  <c r="H7858" i="1"/>
  <c r="G7858" i="1"/>
  <c r="F7858" i="1"/>
  <c r="K7858" i="1" s="1"/>
  <c r="E7858" i="1"/>
  <c r="D7858" i="1"/>
  <c r="C7858" i="1"/>
  <c r="B7858" i="1"/>
  <c r="A7858" i="1"/>
  <c r="L7857" i="1"/>
  <c r="J7857" i="1"/>
  <c r="I7857" i="1"/>
  <c r="H7857" i="1"/>
  <c r="G7857" i="1"/>
  <c r="F7857" i="1"/>
  <c r="K7857" i="1" s="1"/>
  <c r="E7857" i="1"/>
  <c r="D7857" i="1"/>
  <c r="C7857" i="1"/>
  <c r="B7857" i="1"/>
  <c r="A7857" i="1"/>
  <c r="L7856" i="1"/>
  <c r="J7856" i="1"/>
  <c r="I7856" i="1"/>
  <c r="H7856" i="1"/>
  <c r="G7856" i="1"/>
  <c r="F7856" i="1"/>
  <c r="K7856" i="1" s="1"/>
  <c r="E7856" i="1"/>
  <c r="D7856" i="1"/>
  <c r="C7856" i="1"/>
  <c r="B7856" i="1"/>
  <c r="A7856" i="1"/>
  <c r="L7855" i="1"/>
  <c r="J7855" i="1"/>
  <c r="I7855" i="1"/>
  <c r="H7855" i="1"/>
  <c r="G7855" i="1"/>
  <c r="F7855" i="1"/>
  <c r="K7855" i="1" s="1"/>
  <c r="E7855" i="1"/>
  <c r="D7855" i="1"/>
  <c r="C7855" i="1"/>
  <c r="B7855" i="1"/>
  <c r="A7855" i="1"/>
  <c r="L7854" i="1"/>
  <c r="J7854" i="1"/>
  <c r="I7854" i="1"/>
  <c r="H7854" i="1"/>
  <c r="G7854" i="1"/>
  <c r="F7854" i="1"/>
  <c r="K7854" i="1" s="1"/>
  <c r="E7854" i="1"/>
  <c r="D7854" i="1"/>
  <c r="C7854" i="1"/>
  <c r="B7854" i="1"/>
  <c r="A7854" i="1"/>
  <c r="L7853" i="1"/>
  <c r="J7853" i="1"/>
  <c r="I7853" i="1"/>
  <c r="H7853" i="1"/>
  <c r="G7853" i="1"/>
  <c r="F7853" i="1"/>
  <c r="K7853" i="1" s="1"/>
  <c r="E7853" i="1"/>
  <c r="D7853" i="1"/>
  <c r="C7853" i="1"/>
  <c r="B7853" i="1"/>
  <c r="A7853" i="1"/>
  <c r="L7852" i="1"/>
  <c r="J7852" i="1"/>
  <c r="I7852" i="1"/>
  <c r="H7852" i="1"/>
  <c r="G7852" i="1"/>
  <c r="F7852" i="1"/>
  <c r="K7852" i="1" s="1"/>
  <c r="E7852" i="1"/>
  <c r="D7852" i="1"/>
  <c r="C7852" i="1"/>
  <c r="B7852" i="1"/>
  <c r="A7852" i="1"/>
  <c r="L7851" i="1"/>
  <c r="J7851" i="1"/>
  <c r="I7851" i="1"/>
  <c r="H7851" i="1"/>
  <c r="G7851" i="1"/>
  <c r="F7851" i="1"/>
  <c r="K7851" i="1" s="1"/>
  <c r="E7851" i="1"/>
  <c r="D7851" i="1"/>
  <c r="C7851" i="1"/>
  <c r="B7851" i="1"/>
  <c r="A7851" i="1"/>
  <c r="L7850" i="1"/>
  <c r="J7850" i="1"/>
  <c r="I7850" i="1"/>
  <c r="H7850" i="1"/>
  <c r="G7850" i="1"/>
  <c r="F7850" i="1"/>
  <c r="K7850" i="1" s="1"/>
  <c r="E7850" i="1"/>
  <c r="D7850" i="1"/>
  <c r="C7850" i="1"/>
  <c r="B7850" i="1"/>
  <c r="A7850" i="1"/>
  <c r="L7849" i="1"/>
  <c r="J7849" i="1"/>
  <c r="I7849" i="1"/>
  <c r="H7849" i="1"/>
  <c r="G7849" i="1"/>
  <c r="F7849" i="1"/>
  <c r="K7849" i="1" s="1"/>
  <c r="E7849" i="1"/>
  <c r="D7849" i="1"/>
  <c r="C7849" i="1"/>
  <c r="B7849" i="1"/>
  <c r="A7849" i="1"/>
  <c r="L7848" i="1"/>
  <c r="J7848" i="1"/>
  <c r="I7848" i="1"/>
  <c r="H7848" i="1"/>
  <c r="G7848" i="1"/>
  <c r="F7848" i="1"/>
  <c r="K7848" i="1" s="1"/>
  <c r="E7848" i="1"/>
  <c r="D7848" i="1"/>
  <c r="C7848" i="1"/>
  <c r="B7848" i="1"/>
  <c r="A7848" i="1"/>
  <c r="L7847" i="1"/>
  <c r="J7847" i="1"/>
  <c r="I7847" i="1"/>
  <c r="H7847" i="1"/>
  <c r="G7847" i="1"/>
  <c r="F7847" i="1"/>
  <c r="K7847" i="1" s="1"/>
  <c r="E7847" i="1"/>
  <c r="D7847" i="1"/>
  <c r="C7847" i="1"/>
  <c r="B7847" i="1"/>
  <c r="A7847" i="1"/>
  <c r="L7846" i="1"/>
  <c r="J7846" i="1"/>
  <c r="I7846" i="1"/>
  <c r="H7846" i="1"/>
  <c r="G7846" i="1"/>
  <c r="F7846" i="1"/>
  <c r="K7846" i="1" s="1"/>
  <c r="E7846" i="1"/>
  <c r="D7846" i="1"/>
  <c r="C7846" i="1"/>
  <c r="B7846" i="1"/>
  <c r="A7846" i="1"/>
  <c r="L7845" i="1"/>
  <c r="J7845" i="1"/>
  <c r="I7845" i="1"/>
  <c r="H7845" i="1"/>
  <c r="G7845" i="1"/>
  <c r="F7845" i="1"/>
  <c r="K7845" i="1" s="1"/>
  <c r="E7845" i="1"/>
  <c r="D7845" i="1"/>
  <c r="C7845" i="1"/>
  <c r="B7845" i="1"/>
  <c r="A7845" i="1"/>
  <c r="L7844" i="1"/>
  <c r="J7844" i="1"/>
  <c r="I7844" i="1"/>
  <c r="H7844" i="1"/>
  <c r="G7844" i="1"/>
  <c r="F7844" i="1"/>
  <c r="K7844" i="1" s="1"/>
  <c r="E7844" i="1"/>
  <c r="D7844" i="1"/>
  <c r="C7844" i="1"/>
  <c r="B7844" i="1"/>
  <c r="A7844" i="1"/>
  <c r="L7843" i="1"/>
  <c r="J7843" i="1"/>
  <c r="I7843" i="1"/>
  <c r="H7843" i="1"/>
  <c r="G7843" i="1"/>
  <c r="F7843" i="1"/>
  <c r="K7843" i="1" s="1"/>
  <c r="E7843" i="1"/>
  <c r="D7843" i="1"/>
  <c r="C7843" i="1"/>
  <c r="B7843" i="1"/>
  <c r="A7843" i="1"/>
  <c r="L7842" i="1"/>
  <c r="J7842" i="1"/>
  <c r="I7842" i="1"/>
  <c r="H7842" i="1"/>
  <c r="G7842" i="1"/>
  <c r="F7842" i="1"/>
  <c r="K7842" i="1" s="1"/>
  <c r="E7842" i="1"/>
  <c r="D7842" i="1"/>
  <c r="C7842" i="1"/>
  <c r="B7842" i="1"/>
  <c r="A7842" i="1"/>
  <c r="L7841" i="1"/>
  <c r="J7841" i="1"/>
  <c r="I7841" i="1"/>
  <c r="H7841" i="1"/>
  <c r="G7841" i="1"/>
  <c r="F7841" i="1"/>
  <c r="K7841" i="1" s="1"/>
  <c r="E7841" i="1"/>
  <c r="D7841" i="1"/>
  <c r="C7841" i="1"/>
  <c r="B7841" i="1"/>
  <c r="A7841" i="1"/>
  <c r="L7840" i="1"/>
  <c r="J7840" i="1"/>
  <c r="I7840" i="1"/>
  <c r="H7840" i="1"/>
  <c r="G7840" i="1"/>
  <c r="F7840" i="1"/>
  <c r="K7840" i="1" s="1"/>
  <c r="E7840" i="1"/>
  <c r="D7840" i="1"/>
  <c r="C7840" i="1"/>
  <c r="B7840" i="1"/>
  <c r="A7840" i="1"/>
  <c r="L7839" i="1"/>
  <c r="J7839" i="1"/>
  <c r="I7839" i="1"/>
  <c r="H7839" i="1"/>
  <c r="G7839" i="1"/>
  <c r="F7839" i="1"/>
  <c r="K7839" i="1" s="1"/>
  <c r="E7839" i="1"/>
  <c r="D7839" i="1"/>
  <c r="C7839" i="1"/>
  <c r="B7839" i="1"/>
  <c r="A7839" i="1"/>
  <c r="L7838" i="1"/>
  <c r="J7838" i="1"/>
  <c r="I7838" i="1"/>
  <c r="H7838" i="1"/>
  <c r="G7838" i="1"/>
  <c r="F7838" i="1"/>
  <c r="K7838" i="1" s="1"/>
  <c r="E7838" i="1"/>
  <c r="D7838" i="1"/>
  <c r="C7838" i="1"/>
  <c r="B7838" i="1"/>
  <c r="A7838" i="1"/>
  <c r="L7837" i="1"/>
  <c r="J7837" i="1"/>
  <c r="I7837" i="1"/>
  <c r="H7837" i="1"/>
  <c r="G7837" i="1"/>
  <c r="F7837" i="1"/>
  <c r="K7837" i="1" s="1"/>
  <c r="E7837" i="1"/>
  <c r="D7837" i="1"/>
  <c r="C7837" i="1"/>
  <c r="B7837" i="1"/>
  <c r="A7837" i="1"/>
  <c r="L7836" i="1"/>
  <c r="J7836" i="1"/>
  <c r="I7836" i="1"/>
  <c r="H7836" i="1"/>
  <c r="G7836" i="1"/>
  <c r="F7836" i="1"/>
  <c r="K7836" i="1" s="1"/>
  <c r="E7836" i="1"/>
  <c r="D7836" i="1"/>
  <c r="C7836" i="1"/>
  <c r="B7836" i="1"/>
  <c r="A7836" i="1"/>
  <c r="L7835" i="1"/>
  <c r="J7835" i="1"/>
  <c r="I7835" i="1"/>
  <c r="H7835" i="1"/>
  <c r="G7835" i="1"/>
  <c r="F7835" i="1"/>
  <c r="K7835" i="1" s="1"/>
  <c r="E7835" i="1"/>
  <c r="D7835" i="1"/>
  <c r="C7835" i="1"/>
  <c r="B7835" i="1"/>
  <c r="A7835" i="1"/>
  <c r="L7834" i="1"/>
  <c r="J7834" i="1"/>
  <c r="I7834" i="1"/>
  <c r="H7834" i="1"/>
  <c r="G7834" i="1"/>
  <c r="F7834" i="1"/>
  <c r="K7834" i="1" s="1"/>
  <c r="E7834" i="1"/>
  <c r="D7834" i="1"/>
  <c r="C7834" i="1"/>
  <c r="B7834" i="1"/>
  <c r="A7834" i="1"/>
  <c r="L7833" i="1"/>
  <c r="J7833" i="1"/>
  <c r="I7833" i="1"/>
  <c r="H7833" i="1"/>
  <c r="G7833" i="1"/>
  <c r="F7833" i="1"/>
  <c r="K7833" i="1" s="1"/>
  <c r="E7833" i="1"/>
  <c r="D7833" i="1"/>
  <c r="C7833" i="1"/>
  <c r="B7833" i="1"/>
  <c r="A7833" i="1"/>
  <c r="L7832" i="1"/>
  <c r="J7832" i="1"/>
  <c r="I7832" i="1"/>
  <c r="H7832" i="1"/>
  <c r="G7832" i="1"/>
  <c r="F7832" i="1"/>
  <c r="K7832" i="1" s="1"/>
  <c r="E7832" i="1"/>
  <c r="D7832" i="1"/>
  <c r="C7832" i="1"/>
  <c r="B7832" i="1"/>
  <c r="A7832" i="1"/>
  <c r="L7831" i="1"/>
  <c r="J7831" i="1"/>
  <c r="I7831" i="1"/>
  <c r="H7831" i="1"/>
  <c r="G7831" i="1"/>
  <c r="F7831" i="1"/>
  <c r="K7831" i="1" s="1"/>
  <c r="E7831" i="1"/>
  <c r="D7831" i="1"/>
  <c r="C7831" i="1"/>
  <c r="B7831" i="1"/>
  <c r="A7831" i="1"/>
  <c r="L7830" i="1"/>
  <c r="J7830" i="1"/>
  <c r="I7830" i="1"/>
  <c r="H7830" i="1"/>
  <c r="G7830" i="1"/>
  <c r="F7830" i="1"/>
  <c r="K7830" i="1" s="1"/>
  <c r="E7830" i="1"/>
  <c r="D7830" i="1"/>
  <c r="C7830" i="1"/>
  <c r="B7830" i="1"/>
  <c r="A7830" i="1"/>
  <c r="L7829" i="1"/>
  <c r="J7829" i="1"/>
  <c r="I7829" i="1"/>
  <c r="H7829" i="1"/>
  <c r="G7829" i="1"/>
  <c r="F7829" i="1"/>
  <c r="K7829" i="1" s="1"/>
  <c r="E7829" i="1"/>
  <c r="D7829" i="1"/>
  <c r="C7829" i="1"/>
  <c r="B7829" i="1"/>
  <c r="A7829" i="1"/>
  <c r="L7828" i="1"/>
  <c r="J7828" i="1"/>
  <c r="I7828" i="1"/>
  <c r="H7828" i="1"/>
  <c r="G7828" i="1"/>
  <c r="F7828" i="1"/>
  <c r="K7828" i="1" s="1"/>
  <c r="E7828" i="1"/>
  <c r="D7828" i="1"/>
  <c r="C7828" i="1"/>
  <c r="B7828" i="1"/>
  <c r="A7828" i="1"/>
  <c r="L7827" i="1"/>
  <c r="J7827" i="1"/>
  <c r="I7827" i="1"/>
  <c r="H7827" i="1"/>
  <c r="G7827" i="1"/>
  <c r="F7827" i="1"/>
  <c r="K7827" i="1" s="1"/>
  <c r="E7827" i="1"/>
  <c r="D7827" i="1"/>
  <c r="C7827" i="1"/>
  <c r="B7827" i="1"/>
  <c r="A7827" i="1"/>
  <c r="L7826" i="1"/>
  <c r="J7826" i="1"/>
  <c r="I7826" i="1"/>
  <c r="H7826" i="1"/>
  <c r="G7826" i="1"/>
  <c r="F7826" i="1"/>
  <c r="K7826" i="1" s="1"/>
  <c r="E7826" i="1"/>
  <c r="D7826" i="1"/>
  <c r="C7826" i="1"/>
  <c r="B7826" i="1"/>
  <c r="A7826" i="1"/>
  <c r="L7825" i="1"/>
  <c r="J7825" i="1"/>
  <c r="I7825" i="1"/>
  <c r="H7825" i="1"/>
  <c r="G7825" i="1"/>
  <c r="F7825" i="1"/>
  <c r="K7825" i="1" s="1"/>
  <c r="E7825" i="1"/>
  <c r="D7825" i="1"/>
  <c r="C7825" i="1"/>
  <c r="B7825" i="1"/>
  <c r="A7825" i="1"/>
  <c r="L7824" i="1"/>
  <c r="J7824" i="1"/>
  <c r="I7824" i="1"/>
  <c r="H7824" i="1"/>
  <c r="G7824" i="1"/>
  <c r="F7824" i="1"/>
  <c r="K7824" i="1" s="1"/>
  <c r="E7824" i="1"/>
  <c r="D7824" i="1"/>
  <c r="C7824" i="1"/>
  <c r="B7824" i="1"/>
  <c r="A7824" i="1"/>
  <c r="L7823" i="1"/>
  <c r="J7823" i="1"/>
  <c r="I7823" i="1"/>
  <c r="H7823" i="1"/>
  <c r="G7823" i="1"/>
  <c r="F7823" i="1"/>
  <c r="K7823" i="1" s="1"/>
  <c r="E7823" i="1"/>
  <c r="D7823" i="1"/>
  <c r="C7823" i="1"/>
  <c r="B7823" i="1"/>
  <c r="A7823" i="1"/>
  <c r="L7822" i="1"/>
  <c r="J7822" i="1"/>
  <c r="I7822" i="1"/>
  <c r="H7822" i="1"/>
  <c r="G7822" i="1"/>
  <c r="F7822" i="1"/>
  <c r="K7822" i="1" s="1"/>
  <c r="E7822" i="1"/>
  <c r="D7822" i="1"/>
  <c r="C7822" i="1"/>
  <c r="B7822" i="1"/>
  <c r="A7822" i="1"/>
  <c r="L7821" i="1"/>
  <c r="J7821" i="1"/>
  <c r="I7821" i="1"/>
  <c r="H7821" i="1"/>
  <c r="G7821" i="1"/>
  <c r="F7821" i="1"/>
  <c r="K7821" i="1" s="1"/>
  <c r="E7821" i="1"/>
  <c r="D7821" i="1"/>
  <c r="C7821" i="1"/>
  <c r="B7821" i="1"/>
  <c r="A7821" i="1"/>
  <c r="L7820" i="1"/>
  <c r="J7820" i="1"/>
  <c r="I7820" i="1"/>
  <c r="H7820" i="1"/>
  <c r="G7820" i="1"/>
  <c r="F7820" i="1"/>
  <c r="K7820" i="1" s="1"/>
  <c r="E7820" i="1"/>
  <c r="D7820" i="1"/>
  <c r="C7820" i="1"/>
  <c r="B7820" i="1"/>
  <c r="A7820" i="1"/>
  <c r="L7819" i="1"/>
  <c r="J7819" i="1"/>
  <c r="I7819" i="1"/>
  <c r="H7819" i="1"/>
  <c r="G7819" i="1"/>
  <c r="F7819" i="1"/>
  <c r="K7819" i="1" s="1"/>
  <c r="E7819" i="1"/>
  <c r="D7819" i="1"/>
  <c r="C7819" i="1"/>
  <c r="B7819" i="1"/>
  <c r="A7819" i="1"/>
  <c r="L7818" i="1"/>
  <c r="J7818" i="1"/>
  <c r="I7818" i="1"/>
  <c r="H7818" i="1"/>
  <c r="G7818" i="1"/>
  <c r="F7818" i="1"/>
  <c r="K7818" i="1" s="1"/>
  <c r="E7818" i="1"/>
  <c r="D7818" i="1"/>
  <c r="C7818" i="1"/>
  <c r="B7818" i="1"/>
  <c r="A7818" i="1"/>
  <c r="L7817" i="1"/>
  <c r="J7817" i="1"/>
  <c r="I7817" i="1"/>
  <c r="H7817" i="1"/>
  <c r="G7817" i="1"/>
  <c r="F7817" i="1"/>
  <c r="K7817" i="1" s="1"/>
  <c r="E7817" i="1"/>
  <c r="D7817" i="1"/>
  <c r="C7817" i="1"/>
  <c r="B7817" i="1"/>
  <c r="A7817" i="1"/>
  <c r="L7816" i="1"/>
  <c r="J7816" i="1"/>
  <c r="I7816" i="1"/>
  <c r="H7816" i="1"/>
  <c r="G7816" i="1"/>
  <c r="F7816" i="1"/>
  <c r="K7816" i="1" s="1"/>
  <c r="E7816" i="1"/>
  <c r="D7816" i="1"/>
  <c r="C7816" i="1"/>
  <c r="B7816" i="1"/>
  <c r="A7816" i="1"/>
  <c r="L7815" i="1"/>
  <c r="J7815" i="1"/>
  <c r="I7815" i="1"/>
  <c r="H7815" i="1"/>
  <c r="G7815" i="1"/>
  <c r="F7815" i="1"/>
  <c r="K7815" i="1" s="1"/>
  <c r="E7815" i="1"/>
  <c r="D7815" i="1"/>
  <c r="C7815" i="1"/>
  <c r="B7815" i="1"/>
  <c r="A7815" i="1"/>
  <c r="L7814" i="1"/>
  <c r="J7814" i="1"/>
  <c r="I7814" i="1"/>
  <c r="H7814" i="1"/>
  <c r="G7814" i="1"/>
  <c r="F7814" i="1"/>
  <c r="K7814" i="1" s="1"/>
  <c r="E7814" i="1"/>
  <c r="D7814" i="1"/>
  <c r="C7814" i="1"/>
  <c r="B7814" i="1"/>
  <c r="A7814" i="1"/>
  <c r="L7813" i="1"/>
  <c r="J7813" i="1"/>
  <c r="I7813" i="1"/>
  <c r="H7813" i="1"/>
  <c r="G7813" i="1"/>
  <c r="F7813" i="1"/>
  <c r="K7813" i="1" s="1"/>
  <c r="E7813" i="1"/>
  <c r="D7813" i="1"/>
  <c r="C7813" i="1"/>
  <c r="B7813" i="1"/>
  <c r="A7813" i="1"/>
  <c r="L7812" i="1"/>
  <c r="J7812" i="1"/>
  <c r="I7812" i="1"/>
  <c r="H7812" i="1"/>
  <c r="G7812" i="1"/>
  <c r="F7812" i="1"/>
  <c r="K7812" i="1" s="1"/>
  <c r="E7812" i="1"/>
  <c r="D7812" i="1"/>
  <c r="C7812" i="1"/>
  <c r="B7812" i="1"/>
  <c r="A7812" i="1"/>
  <c r="L7811" i="1"/>
  <c r="J7811" i="1"/>
  <c r="I7811" i="1"/>
  <c r="H7811" i="1"/>
  <c r="G7811" i="1"/>
  <c r="F7811" i="1"/>
  <c r="K7811" i="1" s="1"/>
  <c r="E7811" i="1"/>
  <c r="D7811" i="1"/>
  <c r="C7811" i="1"/>
  <c r="B7811" i="1"/>
  <c r="A7811" i="1"/>
  <c r="L7810" i="1"/>
  <c r="J7810" i="1"/>
  <c r="I7810" i="1"/>
  <c r="H7810" i="1"/>
  <c r="G7810" i="1"/>
  <c r="F7810" i="1"/>
  <c r="K7810" i="1" s="1"/>
  <c r="E7810" i="1"/>
  <c r="D7810" i="1"/>
  <c r="C7810" i="1"/>
  <c r="B7810" i="1"/>
  <c r="A7810" i="1" s="1"/>
  <c r="L7809" i="1"/>
  <c r="J7809" i="1"/>
  <c r="I7809" i="1"/>
  <c r="H7809" i="1"/>
  <c r="G7809" i="1"/>
  <c r="F7809" i="1"/>
  <c r="K7809" i="1" s="1"/>
  <c r="E7809" i="1"/>
  <c r="D7809" i="1"/>
  <c r="C7809" i="1"/>
  <c r="B7809" i="1"/>
  <c r="A7809" i="1" s="1"/>
  <c r="L7808" i="1"/>
  <c r="J7808" i="1"/>
  <c r="I7808" i="1"/>
  <c r="H7808" i="1"/>
  <c r="G7808" i="1"/>
  <c r="F7808" i="1"/>
  <c r="K7808" i="1" s="1"/>
  <c r="E7808" i="1"/>
  <c r="D7808" i="1"/>
  <c r="C7808" i="1"/>
  <c r="B7808" i="1"/>
  <c r="A7808" i="1"/>
  <c r="L7807" i="1"/>
  <c r="J7807" i="1"/>
  <c r="I7807" i="1"/>
  <c r="H7807" i="1"/>
  <c r="G7807" i="1"/>
  <c r="F7807" i="1"/>
  <c r="K7807" i="1" s="1"/>
  <c r="E7807" i="1"/>
  <c r="D7807" i="1"/>
  <c r="C7807" i="1"/>
  <c r="B7807" i="1"/>
  <c r="A7807" i="1"/>
  <c r="L7806" i="1"/>
  <c r="J7806" i="1"/>
  <c r="I7806" i="1"/>
  <c r="H7806" i="1"/>
  <c r="G7806" i="1"/>
  <c r="F7806" i="1"/>
  <c r="K7806" i="1" s="1"/>
  <c r="E7806" i="1"/>
  <c r="D7806" i="1"/>
  <c r="C7806" i="1"/>
  <c r="B7806" i="1"/>
  <c r="A7806" i="1"/>
  <c r="L7805" i="1"/>
  <c r="J7805" i="1"/>
  <c r="I7805" i="1"/>
  <c r="H7805" i="1"/>
  <c r="G7805" i="1"/>
  <c r="F7805" i="1"/>
  <c r="K7805" i="1" s="1"/>
  <c r="E7805" i="1"/>
  <c r="D7805" i="1"/>
  <c r="C7805" i="1"/>
  <c r="B7805" i="1"/>
  <c r="A7805" i="1"/>
  <c r="L7804" i="1"/>
  <c r="J7804" i="1"/>
  <c r="I7804" i="1"/>
  <c r="H7804" i="1"/>
  <c r="G7804" i="1"/>
  <c r="F7804" i="1"/>
  <c r="K7804" i="1" s="1"/>
  <c r="E7804" i="1"/>
  <c r="D7804" i="1"/>
  <c r="C7804" i="1"/>
  <c r="B7804" i="1"/>
  <c r="A7804" i="1"/>
  <c r="L7803" i="1"/>
  <c r="J7803" i="1"/>
  <c r="I7803" i="1"/>
  <c r="H7803" i="1"/>
  <c r="G7803" i="1"/>
  <c r="F7803" i="1"/>
  <c r="K7803" i="1" s="1"/>
  <c r="E7803" i="1"/>
  <c r="D7803" i="1"/>
  <c r="C7803" i="1"/>
  <c r="B7803" i="1"/>
  <c r="A7803" i="1"/>
  <c r="L7802" i="1"/>
  <c r="J7802" i="1"/>
  <c r="I7802" i="1"/>
  <c r="H7802" i="1"/>
  <c r="G7802" i="1"/>
  <c r="F7802" i="1"/>
  <c r="K7802" i="1" s="1"/>
  <c r="E7802" i="1"/>
  <c r="D7802" i="1"/>
  <c r="C7802" i="1"/>
  <c r="B7802" i="1"/>
  <c r="A7802" i="1"/>
  <c r="L7801" i="1"/>
  <c r="J7801" i="1"/>
  <c r="I7801" i="1"/>
  <c r="H7801" i="1"/>
  <c r="G7801" i="1"/>
  <c r="F7801" i="1"/>
  <c r="K7801" i="1" s="1"/>
  <c r="E7801" i="1"/>
  <c r="D7801" i="1"/>
  <c r="C7801" i="1"/>
  <c r="B7801" i="1"/>
  <c r="A7801" i="1"/>
  <c r="L7800" i="1"/>
  <c r="J7800" i="1"/>
  <c r="I7800" i="1"/>
  <c r="H7800" i="1"/>
  <c r="G7800" i="1"/>
  <c r="F7800" i="1"/>
  <c r="K7800" i="1" s="1"/>
  <c r="E7800" i="1"/>
  <c r="D7800" i="1"/>
  <c r="C7800" i="1"/>
  <c r="B7800" i="1"/>
  <c r="A7800" i="1"/>
  <c r="L7799" i="1"/>
  <c r="J7799" i="1"/>
  <c r="I7799" i="1"/>
  <c r="H7799" i="1"/>
  <c r="G7799" i="1"/>
  <c r="F7799" i="1"/>
  <c r="K7799" i="1" s="1"/>
  <c r="E7799" i="1"/>
  <c r="D7799" i="1"/>
  <c r="C7799" i="1"/>
  <c r="B7799" i="1"/>
  <c r="A7799" i="1" s="1"/>
  <c r="L7798" i="1"/>
  <c r="J7798" i="1"/>
  <c r="I7798" i="1"/>
  <c r="H7798" i="1"/>
  <c r="G7798" i="1"/>
  <c r="F7798" i="1"/>
  <c r="K7798" i="1" s="1"/>
  <c r="E7798" i="1"/>
  <c r="D7798" i="1"/>
  <c r="C7798" i="1"/>
  <c r="B7798" i="1"/>
  <c r="A7798" i="1" s="1"/>
  <c r="L7797" i="1"/>
  <c r="J7797" i="1"/>
  <c r="I7797" i="1"/>
  <c r="H7797" i="1"/>
  <c r="G7797" i="1"/>
  <c r="F7797" i="1"/>
  <c r="K7797" i="1" s="1"/>
  <c r="E7797" i="1"/>
  <c r="D7797" i="1"/>
  <c r="C7797" i="1"/>
  <c r="B7797" i="1"/>
  <c r="A7797" i="1" s="1"/>
  <c r="L7796" i="1"/>
  <c r="J7796" i="1"/>
  <c r="I7796" i="1"/>
  <c r="H7796" i="1"/>
  <c r="G7796" i="1"/>
  <c r="F7796" i="1"/>
  <c r="K7796" i="1" s="1"/>
  <c r="E7796" i="1"/>
  <c r="D7796" i="1"/>
  <c r="C7796" i="1"/>
  <c r="B7796" i="1"/>
  <c r="A7796" i="1"/>
  <c r="L7795" i="1"/>
  <c r="J7795" i="1"/>
  <c r="I7795" i="1"/>
  <c r="H7795" i="1"/>
  <c r="G7795" i="1"/>
  <c r="F7795" i="1"/>
  <c r="K7795" i="1" s="1"/>
  <c r="E7795" i="1"/>
  <c r="D7795" i="1"/>
  <c r="C7795" i="1"/>
  <c r="B7795" i="1"/>
  <c r="A7795" i="1"/>
  <c r="L7794" i="1"/>
  <c r="J7794" i="1"/>
  <c r="I7794" i="1"/>
  <c r="H7794" i="1"/>
  <c r="G7794" i="1"/>
  <c r="F7794" i="1"/>
  <c r="K7794" i="1" s="1"/>
  <c r="E7794" i="1"/>
  <c r="D7794" i="1"/>
  <c r="C7794" i="1"/>
  <c r="B7794" i="1"/>
  <c r="A7794" i="1"/>
  <c r="L7793" i="1"/>
  <c r="J7793" i="1"/>
  <c r="I7793" i="1"/>
  <c r="H7793" i="1"/>
  <c r="G7793" i="1"/>
  <c r="F7793" i="1"/>
  <c r="K7793" i="1" s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J7671" i="1"/>
  <c r="I7671" i="1"/>
  <c r="H7671" i="1"/>
  <c r="G7671" i="1"/>
  <c r="F7671" i="1"/>
  <c r="K7671" i="1" s="1"/>
  <c r="E7671" i="1"/>
  <c r="D7671" i="1"/>
  <c r="C7671" i="1"/>
  <c r="B7671" i="1"/>
  <c r="A7671" i="1"/>
  <c r="L7670" i="1"/>
  <c r="J7670" i="1"/>
  <c r="I7670" i="1"/>
  <c r="H7670" i="1"/>
  <c r="G7670" i="1"/>
  <c r="F7670" i="1"/>
  <c r="K7670" i="1" s="1"/>
  <c r="E7670" i="1"/>
  <c r="D7670" i="1"/>
  <c r="C7670" i="1"/>
  <c r="B7670" i="1"/>
  <c r="A7670" i="1"/>
  <c r="L7669" i="1"/>
  <c r="J7669" i="1"/>
  <c r="I7669" i="1"/>
  <c r="H7669" i="1"/>
  <c r="G7669" i="1"/>
  <c r="F7669" i="1"/>
  <c r="K7669" i="1" s="1"/>
  <c r="E7669" i="1"/>
  <c r="D7669" i="1"/>
  <c r="C7669" i="1"/>
  <c r="B7669" i="1"/>
  <c r="A7669" i="1"/>
  <c r="L7668" i="1"/>
  <c r="J7668" i="1"/>
  <c r="I7668" i="1"/>
  <c r="H7668" i="1"/>
  <c r="G7668" i="1"/>
  <c r="F7668" i="1"/>
  <c r="K7668" i="1" s="1"/>
  <c r="E7668" i="1"/>
  <c r="D7668" i="1"/>
  <c r="C7668" i="1"/>
  <c r="B7668" i="1"/>
  <c r="A7668" i="1"/>
  <c r="L7667" i="1"/>
  <c r="J7667" i="1"/>
  <c r="I7667" i="1"/>
  <c r="H7667" i="1"/>
  <c r="G7667" i="1"/>
  <c r="F7667" i="1"/>
  <c r="K7667" i="1" s="1"/>
  <c r="E7667" i="1"/>
  <c r="D7667" i="1"/>
  <c r="C7667" i="1"/>
  <c r="B7667" i="1"/>
  <c r="A7667" i="1"/>
  <c r="L7666" i="1"/>
  <c r="J7666" i="1"/>
  <c r="I7666" i="1"/>
  <c r="H7666" i="1"/>
  <c r="G7666" i="1"/>
  <c r="F7666" i="1"/>
  <c r="K7666" i="1" s="1"/>
  <c r="E7666" i="1"/>
  <c r="D7666" i="1"/>
  <c r="C7666" i="1"/>
  <c r="B7666" i="1"/>
  <c r="A7666" i="1"/>
  <c r="L7665" i="1"/>
  <c r="J7665" i="1"/>
  <c r="I7665" i="1"/>
  <c r="H7665" i="1"/>
  <c r="G7665" i="1"/>
  <c r="F7665" i="1"/>
  <c r="K7665" i="1" s="1"/>
  <c r="E7665" i="1"/>
  <c r="D7665" i="1"/>
  <c r="C7665" i="1"/>
  <c r="B7665" i="1"/>
  <c r="A7665" i="1"/>
  <c r="L7664" i="1"/>
  <c r="J7664" i="1"/>
  <c r="I7664" i="1"/>
  <c r="H7664" i="1"/>
  <c r="G7664" i="1"/>
  <c r="F7664" i="1"/>
  <c r="K7664" i="1" s="1"/>
  <c r="E7664" i="1"/>
  <c r="D7664" i="1"/>
  <c r="C7664" i="1"/>
  <c r="B7664" i="1"/>
  <c r="A7664" i="1"/>
  <c r="L7663" i="1"/>
  <c r="J7663" i="1"/>
  <c r="I7663" i="1"/>
  <c r="H7663" i="1"/>
  <c r="G7663" i="1"/>
  <c r="F7663" i="1"/>
  <c r="K7663" i="1" s="1"/>
  <c r="E7663" i="1"/>
  <c r="D7663" i="1"/>
  <c r="C7663" i="1"/>
  <c r="B7663" i="1"/>
  <c r="A7663" i="1"/>
  <c r="L7662" i="1"/>
  <c r="J7662" i="1"/>
  <c r="I7662" i="1"/>
  <c r="H7662" i="1"/>
  <c r="G7662" i="1"/>
  <c r="F7662" i="1"/>
  <c r="K7662" i="1" s="1"/>
  <c r="E7662" i="1"/>
  <c r="D7662" i="1"/>
  <c r="C7662" i="1"/>
  <c r="B7662" i="1"/>
  <c r="A7662" i="1"/>
  <c r="L7661" i="1"/>
  <c r="J7661" i="1"/>
  <c r="I7661" i="1"/>
  <c r="H7661" i="1"/>
  <c r="G7661" i="1"/>
  <c r="F7661" i="1"/>
  <c r="K7661" i="1" s="1"/>
  <c r="E7661" i="1"/>
  <c r="D7661" i="1"/>
  <c r="C7661" i="1"/>
  <c r="B7661" i="1"/>
  <c r="A7661" i="1"/>
  <c r="L7660" i="1"/>
  <c r="J7660" i="1"/>
  <c r="I7660" i="1"/>
  <c r="H7660" i="1"/>
  <c r="G7660" i="1"/>
  <c r="F7660" i="1"/>
  <c r="K7660" i="1" s="1"/>
  <c r="E7660" i="1"/>
  <c r="D7660" i="1"/>
  <c r="C7660" i="1"/>
  <c r="B7660" i="1"/>
  <c r="A7660" i="1"/>
  <c r="L7659" i="1"/>
  <c r="J7659" i="1"/>
  <c r="I7659" i="1"/>
  <c r="H7659" i="1"/>
  <c r="G7659" i="1"/>
  <c r="F7659" i="1"/>
  <c r="K7659" i="1" s="1"/>
  <c r="E7659" i="1"/>
  <c r="D7659" i="1"/>
  <c r="C7659" i="1"/>
  <c r="B7659" i="1"/>
  <c r="A7659" i="1"/>
  <c r="L7658" i="1"/>
  <c r="J7658" i="1"/>
  <c r="I7658" i="1"/>
  <c r="H7658" i="1"/>
  <c r="G7658" i="1"/>
  <c r="F7658" i="1"/>
  <c r="K7658" i="1" s="1"/>
  <c r="E7658" i="1"/>
  <c r="D7658" i="1"/>
  <c r="C7658" i="1"/>
  <c r="B7658" i="1"/>
  <c r="A7658" i="1"/>
  <c r="L7657" i="1"/>
  <c r="J7657" i="1"/>
  <c r="I7657" i="1"/>
  <c r="H7657" i="1"/>
  <c r="G7657" i="1"/>
  <c r="F7657" i="1"/>
  <c r="K7657" i="1" s="1"/>
  <c r="E7657" i="1"/>
  <c r="D7657" i="1"/>
  <c r="C7657" i="1"/>
  <c r="B7657" i="1"/>
  <c r="A7657" i="1"/>
  <c r="L7656" i="1"/>
  <c r="J7656" i="1"/>
  <c r="I7656" i="1"/>
  <c r="H7656" i="1"/>
  <c r="G7656" i="1"/>
  <c r="F7656" i="1"/>
  <c r="K7656" i="1" s="1"/>
  <c r="E7656" i="1"/>
  <c r="D7656" i="1"/>
  <c r="C7656" i="1"/>
  <c r="B7656" i="1"/>
  <c r="A7656" i="1"/>
  <c r="L7655" i="1"/>
  <c r="J7655" i="1"/>
  <c r="I7655" i="1"/>
  <c r="H7655" i="1"/>
  <c r="G7655" i="1"/>
  <c r="F7655" i="1"/>
  <c r="K7655" i="1" s="1"/>
  <c r="E7655" i="1"/>
  <c r="D7655" i="1"/>
  <c r="C7655" i="1"/>
  <c r="B7655" i="1"/>
  <c r="A7655" i="1"/>
  <c r="L7654" i="1"/>
  <c r="J7654" i="1"/>
  <c r="I7654" i="1"/>
  <c r="H7654" i="1"/>
  <c r="G7654" i="1"/>
  <c r="F7654" i="1"/>
  <c r="K7654" i="1" s="1"/>
  <c r="E7654" i="1"/>
  <c r="D7654" i="1"/>
  <c r="C7654" i="1"/>
  <c r="B7654" i="1"/>
  <c r="A7654" i="1"/>
  <c r="L7653" i="1"/>
  <c r="J7653" i="1"/>
  <c r="I7653" i="1"/>
  <c r="H7653" i="1"/>
  <c r="G7653" i="1"/>
  <c r="F7653" i="1"/>
  <c r="K7653" i="1" s="1"/>
  <c r="E7653" i="1"/>
  <c r="D7653" i="1"/>
  <c r="C7653" i="1"/>
  <c r="B7653" i="1"/>
  <c r="A7653" i="1"/>
  <c r="L7652" i="1"/>
  <c r="J7652" i="1"/>
  <c r="I7652" i="1"/>
  <c r="H7652" i="1"/>
  <c r="G7652" i="1"/>
  <c r="F7652" i="1"/>
  <c r="K7652" i="1" s="1"/>
  <c r="E7652" i="1"/>
  <c r="D7652" i="1"/>
  <c r="C7652" i="1"/>
  <c r="B7652" i="1"/>
  <c r="A7652" i="1"/>
  <c r="L7651" i="1"/>
  <c r="J7651" i="1"/>
  <c r="I7651" i="1"/>
  <c r="H7651" i="1"/>
  <c r="G7651" i="1"/>
  <c r="F7651" i="1"/>
  <c r="K7651" i="1" s="1"/>
  <c r="E7651" i="1"/>
  <c r="D7651" i="1"/>
  <c r="C7651" i="1"/>
  <c r="B7651" i="1"/>
  <c r="A7651" i="1"/>
  <c r="L7650" i="1"/>
  <c r="J7650" i="1"/>
  <c r="I7650" i="1"/>
  <c r="H7650" i="1"/>
  <c r="G7650" i="1"/>
  <c r="F7650" i="1"/>
  <c r="K7650" i="1" s="1"/>
  <c r="E7650" i="1"/>
  <c r="D7650" i="1"/>
  <c r="C7650" i="1"/>
  <c r="B7650" i="1"/>
  <c r="A7650" i="1"/>
  <c r="L7649" i="1"/>
  <c r="J7649" i="1"/>
  <c r="I7649" i="1"/>
  <c r="H7649" i="1"/>
  <c r="G7649" i="1"/>
  <c r="F7649" i="1"/>
  <c r="K7649" i="1" s="1"/>
  <c r="E7649" i="1"/>
  <c r="D7649" i="1"/>
  <c r="C7649" i="1"/>
  <c r="B7649" i="1"/>
  <c r="A7649" i="1"/>
  <c r="L7648" i="1"/>
  <c r="J7648" i="1"/>
  <c r="I7648" i="1"/>
  <c r="H7648" i="1"/>
  <c r="G7648" i="1"/>
  <c r="F7648" i="1"/>
  <c r="K7648" i="1" s="1"/>
  <c r="E7648" i="1"/>
  <c r="D7648" i="1"/>
  <c r="C7648" i="1"/>
  <c r="B7648" i="1"/>
  <c r="A7648" i="1"/>
  <c r="L7647" i="1"/>
  <c r="J7647" i="1"/>
  <c r="I7647" i="1"/>
  <c r="H7647" i="1"/>
  <c r="G7647" i="1"/>
  <c r="F7647" i="1"/>
  <c r="K7647" i="1" s="1"/>
  <c r="E7647" i="1"/>
  <c r="D7647" i="1"/>
  <c r="C7647" i="1"/>
  <c r="B7647" i="1"/>
  <c r="A7647" i="1"/>
  <c r="L7646" i="1"/>
  <c r="J7646" i="1"/>
  <c r="I7646" i="1"/>
  <c r="H7646" i="1"/>
  <c r="G7646" i="1"/>
  <c r="F7646" i="1"/>
  <c r="K7646" i="1" s="1"/>
  <c r="E7646" i="1"/>
  <c r="D7646" i="1"/>
  <c r="C7646" i="1"/>
  <c r="B7646" i="1"/>
  <c r="A7646" i="1"/>
  <c r="L7645" i="1"/>
  <c r="J7645" i="1"/>
  <c r="I7645" i="1"/>
  <c r="H7645" i="1"/>
  <c r="G7645" i="1"/>
  <c r="F7645" i="1"/>
  <c r="K7645" i="1" s="1"/>
  <c r="E7645" i="1"/>
  <c r="D7645" i="1"/>
  <c r="C7645" i="1"/>
  <c r="B7645" i="1"/>
  <c r="A7645" i="1"/>
  <c r="L7644" i="1"/>
  <c r="J7644" i="1"/>
  <c r="I7644" i="1"/>
  <c r="H7644" i="1"/>
  <c r="G7644" i="1"/>
  <c r="F7644" i="1"/>
  <c r="K7644" i="1" s="1"/>
  <c r="E7644" i="1"/>
  <c r="D7644" i="1"/>
  <c r="C7644" i="1"/>
  <c r="B7644" i="1"/>
  <c r="A7644" i="1"/>
  <c r="L7643" i="1"/>
  <c r="J7643" i="1"/>
  <c r="I7643" i="1"/>
  <c r="H7643" i="1"/>
  <c r="G7643" i="1"/>
  <c r="F7643" i="1"/>
  <c r="K7643" i="1" s="1"/>
  <c r="E7643" i="1"/>
  <c r="D7643" i="1"/>
  <c r="C7643" i="1"/>
  <c r="B7643" i="1"/>
  <c r="A7643" i="1"/>
  <c r="L7642" i="1"/>
  <c r="J7642" i="1"/>
  <c r="I7642" i="1"/>
  <c r="H7642" i="1"/>
  <c r="G7642" i="1"/>
  <c r="F7642" i="1"/>
  <c r="K7642" i="1" s="1"/>
  <c r="E7642" i="1"/>
  <c r="D7642" i="1"/>
  <c r="C7642" i="1"/>
  <c r="B7642" i="1"/>
  <c r="A7642" i="1"/>
  <c r="L7641" i="1"/>
  <c r="J7641" i="1"/>
  <c r="I7641" i="1"/>
  <c r="H7641" i="1"/>
  <c r="G7641" i="1"/>
  <c r="F7641" i="1"/>
  <c r="K7641" i="1" s="1"/>
  <c r="E7641" i="1"/>
  <c r="D7641" i="1"/>
  <c r="C7641" i="1"/>
  <c r="B7641" i="1"/>
  <c r="A7641" i="1"/>
  <c r="L7640" i="1"/>
  <c r="J7640" i="1"/>
  <c r="I7640" i="1"/>
  <c r="H7640" i="1"/>
  <c r="G7640" i="1"/>
  <c r="F7640" i="1"/>
  <c r="K7640" i="1" s="1"/>
  <c r="E7640" i="1"/>
  <c r="D7640" i="1"/>
  <c r="C7640" i="1"/>
  <c r="B7640" i="1"/>
  <c r="A7640" i="1"/>
  <c r="L7639" i="1"/>
  <c r="J7639" i="1"/>
  <c r="I7639" i="1"/>
  <c r="H7639" i="1"/>
  <c r="G7639" i="1"/>
  <c r="F7639" i="1"/>
  <c r="K7639" i="1" s="1"/>
  <c r="E7639" i="1"/>
  <c r="D7639" i="1"/>
  <c r="C7639" i="1"/>
  <c r="B7639" i="1"/>
  <c r="A7639" i="1"/>
  <c r="L7638" i="1"/>
  <c r="J7638" i="1"/>
  <c r="I7638" i="1"/>
  <c r="H7638" i="1"/>
  <c r="G7638" i="1"/>
  <c r="F7638" i="1"/>
  <c r="K7638" i="1" s="1"/>
  <c r="E7638" i="1"/>
  <c r="D7638" i="1"/>
  <c r="C7638" i="1"/>
  <c r="B7638" i="1"/>
  <c r="A7638" i="1"/>
  <c r="L7637" i="1"/>
  <c r="J7637" i="1"/>
  <c r="I7637" i="1"/>
  <c r="H7637" i="1"/>
  <c r="G7637" i="1"/>
  <c r="F7637" i="1"/>
  <c r="K7637" i="1" s="1"/>
  <c r="E7637" i="1"/>
  <c r="D7637" i="1"/>
  <c r="C7637" i="1"/>
  <c r="B7637" i="1"/>
  <c r="A7637" i="1"/>
  <c r="L7636" i="1"/>
  <c r="J7636" i="1"/>
  <c r="I7636" i="1"/>
  <c r="H7636" i="1"/>
  <c r="G7636" i="1"/>
  <c r="F7636" i="1"/>
  <c r="K7636" i="1" s="1"/>
  <c r="E7636" i="1"/>
  <c r="D7636" i="1"/>
  <c r="C7636" i="1"/>
  <c r="B7636" i="1"/>
  <c r="A7636" i="1"/>
  <c r="L7635" i="1"/>
  <c r="J7635" i="1"/>
  <c r="I7635" i="1"/>
  <c r="H7635" i="1"/>
  <c r="G7635" i="1"/>
  <c r="F7635" i="1"/>
  <c r="K7635" i="1" s="1"/>
  <c r="E7635" i="1"/>
  <c r="D7635" i="1"/>
  <c r="C7635" i="1"/>
  <c r="B7635" i="1"/>
  <c r="A7635" i="1"/>
  <c r="L7634" i="1"/>
  <c r="J7634" i="1"/>
  <c r="I7634" i="1"/>
  <c r="H7634" i="1"/>
  <c r="G7634" i="1"/>
  <c r="F7634" i="1"/>
  <c r="K7634" i="1" s="1"/>
  <c r="E7634" i="1"/>
  <c r="D7634" i="1"/>
  <c r="C7634" i="1"/>
  <c r="B7634" i="1"/>
  <c r="A7634" i="1"/>
  <c r="L7633" i="1"/>
  <c r="J7633" i="1"/>
  <c r="I7633" i="1"/>
  <c r="H7633" i="1"/>
  <c r="G7633" i="1"/>
  <c r="F7633" i="1"/>
  <c r="K7633" i="1" s="1"/>
  <c r="E7633" i="1"/>
  <c r="D7633" i="1"/>
  <c r="C7633" i="1"/>
  <c r="B7633" i="1"/>
  <c r="A7633" i="1"/>
  <c r="L7632" i="1"/>
  <c r="J7632" i="1"/>
  <c r="I7632" i="1"/>
  <c r="H7632" i="1"/>
  <c r="G7632" i="1"/>
  <c r="F7632" i="1"/>
  <c r="K7632" i="1" s="1"/>
  <c r="E7632" i="1"/>
  <c r="D7632" i="1"/>
  <c r="C7632" i="1"/>
  <c r="B7632" i="1"/>
  <c r="A7632" i="1"/>
  <c r="L7631" i="1"/>
  <c r="J7631" i="1"/>
  <c r="I7631" i="1"/>
  <c r="H7631" i="1"/>
  <c r="G7631" i="1"/>
  <c r="F7631" i="1"/>
  <c r="K7631" i="1" s="1"/>
  <c r="E7631" i="1"/>
  <c r="D7631" i="1"/>
  <c r="C7631" i="1"/>
  <c r="B7631" i="1"/>
  <c r="A7631" i="1"/>
  <c r="L7630" i="1"/>
  <c r="J7630" i="1"/>
  <c r="I7630" i="1"/>
  <c r="H7630" i="1"/>
  <c r="G7630" i="1"/>
  <c r="F7630" i="1"/>
  <c r="K7630" i="1" s="1"/>
  <c r="E7630" i="1"/>
  <c r="D7630" i="1"/>
  <c r="C7630" i="1"/>
  <c r="B7630" i="1"/>
  <c r="A7630" i="1"/>
  <c r="L7629" i="1"/>
  <c r="J7629" i="1"/>
  <c r="I7629" i="1"/>
  <c r="H7629" i="1"/>
  <c r="G7629" i="1"/>
  <c r="F7629" i="1"/>
  <c r="K7629" i="1" s="1"/>
  <c r="E7629" i="1"/>
  <c r="D7629" i="1"/>
  <c r="C7629" i="1"/>
  <c r="B7629" i="1"/>
  <c r="A7629" i="1"/>
  <c r="L7628" i="1"/>
  <c r="J7628" i="1"/>
  <c r="I7628" i="1"/>
  <c r="H7628" i="1"/>
  <c r="G7628" i="1"/>
  <c r="F7628" i="1"/>
  <c r="K7628" i="1" s="1"/>
  <c r="E7628" i="1"/>
  <c r="D7628" i="1"/>
  <c r="C7628" i="1"/>
  <c r="B7628" i="1"/>
  <c r="A7628" i="1"/>
  <c r="L7627" i="1"/>
  <c r="J7627" i="1"/>
  <c r="I7627" i="1"/>
  <c r="H7627" i="1"/>
  <c r="G7627" i="1"/>
  <c r="F7627" i="1"/>
  <c r="K7627" i="1" s="1"/>
  <c r="E7627" i="1"/>
  <c r="D7627" i="1"/>
  <c r="C7627" i="1"/>
  <c r="B7627" i="1"/>
  <c r="A7627" i="1"/>
  <c r="L7626" i="1"/>
  <c r="J7626" i="1"/>
  <c r="I7626" i="1"/>
  <c r="H7626" i="1"/>
  <c r="G7626" i="1"/>
  <c r="F7626" i="1"/>
  <c r="K7626" i="1" s="1"/>
  <c r="E7626" i="1"/>
  <c r="D7626" i="1"/>
  <c r="C7626" i="1"/>
  <c r="B7626" i="1"/>
  <c r="A7626" i="1"/>
  <c r="L7625" i="1"/>
  <c r="J7625" i="1"/>
  <c r="I7625" i="1"/>
  <c r="H7625" i="1"/>
  <c r="G7625" i="1"/>
  <c r="F7625" i="1"/>
  <c r="K7625" i="1" s="1"/>
  <c r="E7625" i="1"/>
  <c r="D7625" i="1"/>
  <c r="C7625" i="1"/>
  <c r="B7625" i="1"/>
  <c r="A7625" i="1"/>
  <c r="L7624" i="1"/>
  <c r="J7624" i="1"/>
  <c r="I7624" i="1"/>
  <c r="H7624" i="1"/>
  <c r="G7624" i="1"/>
  <c r="F7624" i="1"/>
  <c r="K7624" i="1" s="1"/>
  <c r="E7624" i="1"/>
  <c r="D7624" i="1"/>
  <c r="C7624" i="1"/>
  <c r="B7624" i="1"/>
  <c r="A7624" i="1"/>
  <c r="L7623" i="1"/>
  <c r="J7623" i="1"/>
  <c r="I7623" i="1"/>
  <c r="H7623" i="1"/>
  <c r="G7623" i="1"/>
  <c r="F7623" i="1"/>
  <c r="K7623" i="1" s="1"/>
  <c r="E7623" i="1"/>
  <c r="D7623" i="1"/>
  <c r="C7623" i="1"/>
  <c r="B7623" i="1"/>
  <c r="A7623" i="1"/>
  <c r="L7622" i="1"/>
  <c r="J7622" i="1"/>
  <c r="I7622" i="1"/>
  <c r="H7622" i="1"/>
  <c r="G7622" i="1"/>
  <c r="F7622" i="1"/>
  <c r="K7622" i="1" s="1"/>
  <c r="E7622" i="1"/>
  <c r="D7622" i="1"/>
  <c r="C7622" i="1"/>
  <c r="B7622" i="1"/>
  <c r="A7622" i="1"/>
  <c r="L7621" i="1"/>
  <c r="J7621" i="1"/>
  <c r="I7621" i="1"/>
  <c r="H7621" i="1"/>
  <c r="G7621" i="1"/>
  <c r="F7621" i="1"/>
  <c r="K7621" i="1" s="1"/>
  <c r="E7621" i="1"/>
  <c r="D7621" i="1"/>
  <c r="C7621" i="1"/>
  <c r="B7621" i="1"/>
  <c r="A7621" i="1"/>
  <c r="L7620" i="1"/>
  <c r="J7620" i="1"/>
  <c r="I7620" i="1"/>
  <c r="H7620" i="1"/>
  <c r="G7620" i="1"/>
  <c r="F7620" i="1"/>
  <c r="K7620" i="1" s="1"/>
  <c r="E7620" i="1"/>
  <c r="D7620" i="1"/>
  <c r="C7620" i="1"/>
  <c r="B7620" i="1"/>
  <c r="A7620" i="1"/>
  <c r="L7619" i="1"/>
  <c r="J7619" i="1"/>
  <c r="I7619" i="1"/>
  <c r="H7619" i="1"/>
  <c r="G7619" i="1"/>
  <c r="F7619" i="1"/>
  <c r="K7619" i="1" s="1"/>
  <c r="E7619" i="1"/>
  <c r="D7619" i="1"/>
  <c r="C7619" i="1"/>
  <c r="B7619" i="1"/>
  <c r="A7619" i="1"/>
  <c r="L7618" i="1"/>
  <c r="J7618" i="1"/>
  <c r="I7618" i="1"/>
  <c r="H7618" i="1"/>
  <c r="G7618" i="1"/>
  <c r="F7618" i="1"/>
  <c r="K7618" i="1" s="1"/>
  <c r="E7618" i="1"/>
  <c r="D7618" i="1"/>
  <c r="C7618" i="1"/>
  <c r="B7618" i="1"/>
  <c r="A7618" i="1"/>
  <c r="L7617" i="1"/>
  <c r="J7617" i="1"/>
  <c r="I7617" i="1"/>
  <c r="H7617" i="1"/>
  <c r="G7617" i="1"/>
  <c r="F7617" i="1"/>
  <c r="K7617" i="1" s="1"/>
  <c r="E7617" i="1"/>
  <c r="D7617" i="1"/>
  <c r="C7617" i="1"/>
  <c r="B7617" i="1"/>
  <c r="A7617" i="1"/>
  <c r="L7616" i="1"/>
  <c r="J7616" i="1"/>
  <c r="I7616" i="1"/>
  <c r="H7616" i="1"/>
  <c r="G7616" i="1"/>
  <c r="F7616" i="1"/>
  <c r="K7616" i="1" s="1"/>
  <c r="E7616" i="1"/>
  <c r="D7616" i="1"/>
  <c r="C7616" i="1"/>
  <c r="B7616" i="1"/>
  <c r="A7616" i="1"/>
  <c r="L7615" i="1"/>
  <c r="J7615" i="1"/>
  <c r="I7615" i="1"/>
  <c r="H7615" i="1"/>
  <c r="G7615" i="1"/>
  <c r="F7615" i="1"/>
  <c r="K7615" i="1" s="1"/>
  <c r="E7615" i="1"/>
  <c r="D7615" i="1"/>
  <c r="C7615" i="1"/>
  <c r="B7615" i="1"/>
  <c r="A7615" i="1"/>
  <c r="L7614" i="1"/>
  <c r="J7614" i="1"/>
  <c r="I7614" i="1"/>
  <c r="H7614" i="1"/>
  <c r="G7614" i="1"/>
  <c r="F7614" i="1"/>
  <c r="K7614" i="1" s="1"/>
  <c r="E7614" i="1"/>
  <c r="D7614" i="1"/>
  <c r="C7614" i="1"/>
  <c r="B7614" i="1"/>
  <c r="A7614" i="1"/>
  <c r="L7613" i="1"/>
  <c r="J7613" i="1"/>
  <c r="I7613" i="1"/>
  <c r="H7613" i="1"/>
  <c r="G7613" i="1"/>
  <c r="F7613" i="1"/>
  <c r="K7613" i="1" s="1"/>
  <c r="E7613" i="1"/>
  <c r="D7613" i="1"/>
  <c r="C7613" i="1"/>
  <c r="B7613" i="1"/>
  <c r="A7613" i="1"/>
  <c r="L7612" i="1"/>
  <c r="J7612" i="1"/>
  <c r="I7612" i="1"/>
  <c r="H7612" i="1"/>
  <c r="G7612" i="1"/>
  <c r="F7612" i="1"/>
  <c r="K7612" i="1" s="1"/>
  <c r="E7612" i="1"/>
  <c r="D7612" i="1"/>
  <c r="C7612" i="1"/>
  <c r="B7612" i="1"/>
  <c r="A7612" i="1"/>
  <c r="L7611" i="1"/>
  <c r="J7611" i="1"/>
  <c r="I7611" i="1"/>
  <c r="H7611" i="1"/>
  <c r="G7611" i="1"/>
  <c r="F7611" i="1"/>
  <c r="K7611" i="1" s="1"/>
  <c r="E7611" i="1"/>
  <c r="D7611" i="1"/>
  <c r="C7611" i="1"/>
  <c r="B7611" i="1"/>
  <c r="A7611" i="1"/>
  <c r="L7610" i="1"/>
  <c r="J7610" i="1"/>
  <c r="I7610" i="1"/>
  <c r="H7610" i="1"/>
  <c r="G7610" i="1"/>
  <c r="F7610" i="1"/>
  <c r="K7610" i="1" s="1"/>
  <c r="E7610" i="1"/>
  <c r="D7610" i="1"/>
  <c r="C7610" i="1"/>
  <c r="B7610" i="1"/>
  <c r="A7610" i="1"/>
  <c r="L7609" i="1"/>
  <c r="J7609" i="1"/>
  <c r="I7609" i="1"/>
  <c r="H7609" i="1"/>
  <c r="G7609" i="1"/>
  <c r="F7609" i="1"/>
  <c r="K7609" i="1" s="1"/>
  <c r="E7609" i="1"/>
  <c r="D7609" i="1"/>
  <c r="C7609" i="1"/>
  <c r="B7609" i="1"/>
  <c r="A7609" i="1"/>
  <c r="L7608" i="1"/>
  <c r="J7608" i="1"/>
  <c r="I7608" i="1"/>
  <c r="H7608" i="1"/>
  <c r="G7608" i="1"/>
  <c r="F7608" i="1"/>
  <c r="K7608" i="1" s="1"/>
  <c r="E7608" i="1"/>
  <c r="D7608" i="1"/>
  <c r="C7608" i="1"/>
  <c r="B7608" i="1"/>
  <c r="A7608" i="1"/>
  <c r="L7607" i="1"/>
  <c r="J7607" i="1"/>
  <c r="I7607" i="1"/>
  <c r="H7607" i="1"/>
  <c r="G7607" i="1"/>
  <c r="F7607" i="1"/>
  <c r="K7607" i="1" s="1"/>
  <c r="E7607" i="1"/>
  <c r="D7607" i="1"/>
  <c r="C7607" i="1"/>
  <c r="B7607" i="1"/>
  <c r="A7607" i="1"/>
  <c r="L7606" i="1"/>
  <c r="J7606" i="1"/>
  <c r="I7606" i="1"/>
  <c r="H7606" i="1"/>
  <c r="G7606" i="1"/>
  <c r="F7606" i="1"/>
  <c r="K7606" i="1" s="1"/>
  <c r="E7606" i="1"/>
  <c r="D7606" i="1"/>
  <c r="C7606" i="1"/>
  <c r="B7606" i="1"/>
  <c r="A7606" i="1"/>
  <c r="L7605" i="1"/>
  <c r="J7605" i="1"/>
  <c r="I7605" i="1"/>
  <c r="H7605" i="1"/>
  <c r="G7605" i="1"/>
  <c r="F7605" i="1"/>
  <c r="K7605" i="1" s="1"/>
  <c r="E7605" i="1"/>
  <c r="D7605" i="1"/>
  <c r="C7605" i="1"/>
  <c r="B7605" i="1"/>
  <c r="A7605" i="1"/>
  <c r="L7604" i="1"/>
  <c r="J7604" i="1"/>
  <c r="I7604" i="1"/>
  <c r="H7604" i="1"/>
  <c r="G7604" i="1"/>
  <c r="F7604" i="1"/>
  <c r="K7604" i="1" s="1"/>
  <c r="E7604" i="1"/>
  <c r="D7604" i="1"/>
  <c r="C7604" i="1"/>
  <c r="B7604" i="1"/>
  <c r="A7604" i="1"/>
  <c r="L7603" i="1"/>
  <c r="J7603" i="1"/>
  <c r="I7603" i="1"/>
  <c r="H7603" i="1"/>
  <c r="G7603" i="1"/>
  <c r="F7603" i="1"/>
  <c r="K7603" i="1" s="1"/>
  <c r="E7603" i="1"/>
  <c r="D7603" i="1"/>
  <c r="C7603" i="1"/>
  <c r="B7603" i="1"/>
  <c r="A7603" i="1"/>
  <c r="L7602" i="1"/>
  <c r="J7602" i="1"/>
  <c r="I7602" i="1"/>
  <c r="H7602" i="1"/>
  <c r="G7602" i="1"/>
  <c r="F7602" i="1"/>
  <c r="K7602" i="1" s="1"/>
  <c r="E7602" i="1"/>
  <c r="D7602" i="1"/>
  <c r="C7602" i="1"/>
  <c r="B7602" i="1"/>
  <c r="A7602" i="1"/>
  <c r="L7601" i="1"/>
  <c r="J7601" i="1"/>
  <c r="I7601" i="1"/>
  <c r="H7601" i="1"/>
  <c r="G7601" i="1"/>
  <c r="F7601" i="1"/>
  <c r="K7601" i="1" s="1"/>
  <c r="E7601" i="1"/>
  <c r="D7601" i="1"/>
  <c r="C7601" i="1"/>
  <c r="B7601" i="1"/>
  <c r="A7601" i="1"/>
  <c r="L7600" i="1"/>
  <c r="J7600" i="1"/>
  <c r="I7600" i="1"/>
  <c r="H7600" i="1"/>
  <c r="G7600" i="1"/>
  <c r="F7600" i="1"/>
  <c r="K7600" i="1" s="1"/>
  <c r="E7600" i="1"/>
  <c r="D7600" i="1"/>
  <c r="C7600" i="1"/>
  <c r="B7600" i="1"/>
  <c r="A7600" i="1"/>
  <c r="L7599" i="1"/>
  <c r="J7599" i="1"/>
  <c r="I7599" i="1"/>
  <c r="H7599" i="1"/>
  <c r="G7599" i="1"/>
  <c r="F7599" i="1"/>
  <c r="K7599" i="1" s="1"/>
  <c r="E7599" i="1"/>
  <c r="D7599" i="1"/>
  <c r="C7599" i="1"/>
  <c r="B7599" i="1"/>
  <c r="A7599" i="1"/>
  <c r="L7598" i="1"/>
  <c r="J7598" i="1"/>
  <c r="I7598" i="1"/>
  <c r="H7598" i="1"/>
  <c r="G7598" i="1"/>
  <c r="F7598" i="1"/>
  <c r="K7598" i="1" s="1"/>
  <c r="E7598" i="1"/>
  <c r="D7598" i="1"/>
  <c r="C7598" i="1"/>
  <c r="B7598" i="1"/>
  <c r="A7598" i="1"/>
  <c r="L7597" i="1"/>
  <c r="J7597" i="1"/>
  <c r="I7597" i="1"/>
  <c r="H7597" i="1"/>
  <c r="G7597" i="1"/>
  <c r="F7597" i="1"/>
  <c r="K7597" i="1" s="1"/>
  <c r="E7597" i="1"/>
  <c r="D7597" i="1"/>
  <c r="C7597" i="1"/>
  <c r="B7597" i="1"/>
  <c r="A7597" i="1"/>
  <c r="L7596" i="1"/>
  <c r="J7596" i="1"/>
  <c r="I7596" i="1"/>
  <c r="H7596" i="1"/>
  <c r="G7596" i="1"/>
  <c r="F7596" i="1"/>
  <c r="K7596" i="1" s="1"/>
  <c r="E7596" i="1"/>
  <c r="D7596" i="1"/>
  <c r="C7596" i="1"/>
  <c r="B7596" i="1"/>
  <c r="A7596" i="1"/>
  <c r="L7595" i="1"/>
  <c r="J7595" i="1"/>
  <c r="I7595" i="1"/>
  <c r="H7595" i="1"/>
  <c r="G7595" i="1"/>
  <c r="F7595" i="1"/>
  <c r="K7595" i="1" s="1"/>
  <c r="E7595" i="1"/>
  <c r="D7595" i="1"/>
  <c r="C7595" i="1"/>
  <c r="B7595" i="1"/>
  <c r="A7595" i="1"/>
  <c r="L7594" i="1"/>
  <c r="J7594" i="1"/>
  <c r="I7594" i="1"/>
  <c r="H7594" i="1"/>
  <c r="G7594" i="1"/>
  <c r="F7594" i="1"/>
  <c r="K7594" i="1" s="1"/>
  <c r="E7594" i="1"/>
  <c r="D7594" i="1"/>
  <c r="C7594" i="1"/>
  <c r="B7594" i="1"/>
  <c r="A7594" i="1"/>
  <c r="L7593" i="1"/>
  <c r="J7593" i="1"/>
  <c r="I7593" i="1"/>
  <c r="H7593" i="1"/>
  <c r="G7593" i="1"/>
  <c r="F7593" i="1"/>
  <c r="K7593" i="1" s="1"/>
  <c r="E7593" i="1"/>
  <c r="D7593" i="1"/>
  <c r="C7593" i="1"/>
  <c r="B7593" i="1"/>
  <c r="A7593" i="1"/>
  <c r="L7592" i="1"/>
  <c r="J7592" i="1"/>
  <c r="I7592" i="1"/>
  <c r="H7592" i="1"/>
  <c r="G7592" i="1"/>
  <c r="F7592" i="1"/>
  <c r="K7592" i="1" s="1"/>
  <c r="E7592" i="1"/>
  <c r="D7592" i="1"/>
  <c r="C7592" i="1"/>
  <c r="B7592" i="1"/>
  <c r="A7592" i="1"/>
  <c r="L7591" i="1"/>
  <c r="J7591" i="1"/>
  <c r="I7591" i="1"/>
  <c r="H7591" i="1"/>
  <c r="G7591" i="1"/>
  <c r="F7591" i="1"/>
  <c r="K7591" i="1" s="1"/>
  <c r="E7591" i="1"/>
  <c r="D7591" i="1"/>
  <c r="C7591" i="1"/>
  <c r="B7591" i="1"/>
  <c r="A7591" i="1"/>
  <c r="L7590" i="1"/>
  <c r="J7590" i="1"/>
  <c r="I7590" i="1"/>
  <c r="H7590" i="1"/>
  <c r="G7590" i="1"/>
  <c r="F7590" i="1"/>
  <c r="K7590" i="1" s="1"/>
  <c r="E7590" i="1"/>
  <c r="D7590" i="1"/>
  <c r="C7590" i="1"/>
  <c r="B7590" i="1"/>
  <c r="A7590" i="1"/>
  <c r="L7589" i="1"/>
  <c r="J7589" i="1"/>
  <c r="I7589" i="1"/>
  <c r="H7589" i="1"/>
  <c r="G7589" i="1"/>
  <c r="F7589" i="1"/>
  <c r="K7589" i="1" s="1"/>
  <c r="E7589" i="1"/>
  <c r="D7589" i="1"/>
  <c r="C7589" i="1"/>
  <c r="B7589" i="1"/>
  <c r="A7589" i="1"/>
  <c r="L7588" i="1"/>
  <c r="J7588" i="1"/>
  <c r="I7588" i="1"/>
  <c r="H7588" i="1"/>
  <c r="G7588" i="1"/>
  <c r="F7588" i="1"/>
  <c r="K7588" i="1" s="1"/>
  <c r="E7588" i="1"/>
  <c r="D7588" i="1"/>
  <c r="C7588" i="1"/>
  <c r="B7588" i="1"/>
  <c r="A7588" i="1"/>
  <c r="L7587" i="1"/>
  <c r="J7587" i="1"/>
  <c r="I7587" i="1"/>
  <c r="H7587" i="1"/>
  <c r="G7587" i="1"/>
  <c r="F7587" i="1"/>
  <c r="K7587" i="1" s="1"/>
  <c r="E7587" i="1"/>
  <c r="D7587" i="1"/>
  <c r="C7587" i="1"/>
  <c r="B7587" i="1"/>
  <c r="A7587" i="1"/>
  <c r="L7586" i="1"/>
  <c r="J7586" i="1"/>
  <c r="I7586" i="1"/>
  <c r="H7586" i="1"/>
  <c r="G7586" i="1"/>
  <c r="F7586" i="1"/>
  <c r="K7586" i="1" s="1"/>
  <c r="E7586" i="1"/>
  <c r="D7586" i="1"/>
  <c r="C7586" i="1"/>
  <c r="B7586" i="1"/>
  <c r="A7586" i="1"/>
  <c r="L7585" i="1"/>
  <c r="J7585" i="1"/>
  <c r="I7585" i="1"/>
  <c r="H7585" i="1"/>
  <c r="G7585" i="1"/>
  <c r="F7585" i="1"/>
  <c r="K7585" i="1" s="1"/>
  <c r="E7585" i="1"/>
  <c r="D7585" i="1"/>
  <c r="C7585" i="1"/>
  <c r="B7585" i="1"/>
  <c r="A7585" i="1"/>
  <c r="L7584" i="1"/>
  <c r="J7584" i="1"/>
  <c r="I7584" i="1"/>
  <c r="H7584" i="1"/>
  <c r="G7584" i="1"/>
  <c r="F7584" i="1"/>
  <c r="K7584" i="1" s="1"/>
  <c r="E7584" i="1"/>
  <c r="D7584" i="1"/>
  <c r="C7584" i="1"/>
  <c r="B7584" i="1"/>
  <c r="A7584" i="1"/>
  <c r="L7583" i="1"/>
  <c r="J7583" i="1"/>
  <c r="I7583" i="1"/>
  <c r="H7583" i="1"/>
  <c r="G7583" i="1"/>
  <c r="F7583" i="1"/>
  <c r="K7583" i="1" s="1"/>
  <c r="E7583" i="1"/>
  <c r="D7583" i="1"/>
  <c r="C7583" i="1"/>
  <c r="B7583" i="1"/>
  <c r="A7583" i="1"/>
  <c r="L7582" i="1"/>
  <c r="J7582" i="1"/>
  <c r="I7582" i="1"/>
  <c r="H7582" i="1"/>
  <c r="G7582" i="1"/>
  <c r="F7582" i="1"/>
  <c r="K7582" i="1" s="1"/>
  <c r="E7582" i="1"/>
  <c r="D7582" i="1"/>
  <c r="C7582" i="1"/>
  <c r="B7582" i="1"/>
  <c r="A7582" i="1"/>
  <c r="L7581" i="1"/>
  <c r="J7581" i="1"/>
  <c r="I7581" i="1"/>
  <c r="H7581" i="1"/>
  <c r="G7581" i="1"/>
  <c r="F7581" i="1"/>
  <c r="K7581" i="1" s="1"/>
  <c r="E7581" i="1"/>
  <c r="D7581" i="1"/>
  <c r="C7581" i="1"/>
  <c r="B7581" i="1"/>
  <c r="A7581" i="1"/>
  <c r="L7580" i="1"/>
  <c r="J7580" i="1"/>
  <c r="I7580" i="1"/>
  <c r="H7580" i="1"/>
  <c r="G7580" i="1"/>
  <c r="F7580" i="1"/>
  <c r="K7580" i="1" s="1"/>
  <c r="E7580" i="1"/>
  <c r="D7580" i="1"/>
  <c r="C7580" i="1"/>
  <c r="B7580" i="1"/>
  <c r="A7580" i="1"/>
  <c r="L7579" i="1"/>
  <c r="J7579" i="1"/>
  <c r="I7579" i="1"/>
  <c r="H7579" i="1"/>
  <c r="G7579" i="1"/>
  <c r="F7579" i="1"/>
  <c r="K7579" i="1" s="1"/>
  <c r="E7579" i="1"/>
  <c r="D7579" i="1"/>
  <c r="C7579" i="1"/>
  <c r="B7579" i="1"/>
  <c r="A7579" i="1"/>
  <c r="L7578" i="1"/>
  <c r="J7578" i="1"/>
  <c r="I7578" i="1"/>
  <c r="H7578" i="1"/>
  <c r="G7578" i="1"/>
  <c r="F7578" i="1"/>
  <c r="K7578" i="1" s="1"/>
  <c r="E7578" i="1"/>
  <c r="D7578" i="1"/>
  <c r="C7578" i="1"/>
  <c r="B7578" i="1"/>
  <c r="A7578" i="1"/>
  <c r="L7577" i="1"/>
  <c r="J7577" i="1"/>
  <c r="I7577" i="1"/>
  <c r="H7577" i="1"/>
  <c r="G7577" i="1"/>
  <c r="F7577" i="1"/>
  <c r="K7577" i="1" s="1"/>
  <c r="E7577" i="1"/>
  <c r="D7577" i="1"/>
  <c r="C7577" i="1"/>
  <c r="B7577" i="1"/>
  <c r="A7577" i="1"/>
  <c r="L7576" i="1"/>
  <c r="J7576" i="1"/>
  <c r="I7576" i="1"/>
  <c r="H7576" i="1"/>
  <c r="G7576" i="1"/>
  <c r="F7576" i="1"/>
  <c r="K7576" i="1" s="1"/>
  <c r="E7576" i="1"/>
  <c r="D7576" i="1"/>
  <c r="C7576" i="1"/>
  <c r="B7576" i="1"/>
  <c r="A7576" i="1"/>
  <c r="L7575" i="1"/>
  <c r="J7575" i="1"/>
  <c r="I7575" i="1"/>
  <c r="H7575" i="1"/>
  <c r="G7575" i="1"/>
  <c r="F7575" i="1"/>
  <c r="K7575" i="1" s="1"/>
  <c r="E7575" i="1"/>
  <c r="D7575" i="1"/>
  <c r="C7575" i="1"/>
  <c r="B7575" i="1"/>
  <c r="A7575" i="1"/>
  <c r="L7574" i="1"/>
  <c r="J7574" i="1"/>
  <c r="I7574" i="1"/>
  <c r="H7574" i="1"/>
  <c r="G7574" i="1"/>
  <c r="F7574" i="1"/>
  <c r="K7574" i="1" s="1"/>
  <c r="E7574" i="1"/>
  <c r="D7574" i="1"/>
  <c r="C7574" i="1"/>
  <c r="B7574" i="1"/>
  <c r="A7574" i="1"/>
  <c r="L7573" i="1"/>
  <c r="J7573" i="1"/>
  <c r="I7573" i="1"/>
  <c r="H7573" i="1"/>
  <c r="G7573" i="1"/>
  <c r="F7573" i="1"/>
  <c r="K7573" i="1" s="1"/>
  <c r="E7573" i="1"/>
  <c r="D7573" i="1"/>
  <c r="C7573" i="1"/>
  <c r="B7573" i="1"/>
  <c r="A7573" i="1"/>
  <c r="L7572" i="1"/>
  <c r="J7572" i="1"/>
  <c r="I7572" i="1"/>
  <c r="H7572" i="1"/>
  <c r="G7572" i="1"/>
  <c r="F7572" i="1"/>
  <c r="K7572" i="1" s="1"/>
  <c r="E7572" i="1"/>
  <c r="D7572" i="1"/>
  <c r="C7572" i="1"/>
  <c r="B7572" i="1"/>
  <c r="A7572" i="1"/>
  <c r="L7571" i="1"/>
  <c r="J7571" i="1"/>
  <c r="I7571" i="1"/>
  <c r="H7571" i="1"/>
  <c r="G7571" i="1"/>
  <c r="F7571" i="1"/>
  <c r="K7571" i="1" s="1"/>
  <c r="E7571" i="1"/>
  <c r="D7571" i="1"/>
  <c r="C7571" i="1"/>
  <c r="B7571" i="1"/>
  <c r="A7571" i="1"/>
  <c r="L7570" i="1"/>
  <c r="J7570" i="1"/>
  <c r="I7570" i="1"/>
  <c r="H7570" i="1"/>
  <c r="G7570" i="1"/>
  <c r="F7570" i="1"/>
  <c r="K7570" i="1" s="1"/>
  <c r="E7570" i="1"/>
  <c r="D7570" i="1"/>
  <c r="C7570" i="1"/>
  <c r="B7570" i="1"/>
  <c r="A7570" i="1"/>
  <c r="L7569" i="1"/>
  <c r="J7569" i="1"/>
  <c r="I7569" i="1"/>
  <c r="H7569" i="1"/>
  <c r="G7569" i="1"/>
  <c r="F7569" i="1"/>
  <c r="K7569" i="1" s="1"/>
  <c r="E7569" i="1"/>
  <c r="D7569" i="1"/>
  <c r="C7569" i="1"/>
  <c r="B7569" i="1"/>
  <c r="A7569" i="1"/>
  <c r="L7568" i="1"/>
  <c r="J7568" i="1"/>
  <c r="I7568" i="1"/>
  <c r="H7568" i="1"/>
  <c r="G7568" i="1"/>
  <c r="F7568" i="1"/>
  <c r="K7568" i="1" s="1"/>
  <c r="E7568" i="1"/>
  <c r="D7568" i="1"/>
  <c r="C7568" i="1"/>
  <c r="B7568" i="1"/>
  <c r="A7568" i="1"/>
  <c r="L7567" i="1"/>
  <c r="J7567" i="1"/>
  <c r="I7567" i="1"/>
  <c r="H7567" i="1"/>
  <c r="G7567" i="1"/>
  <c r="F7567" i="1"/>
  <c r="K7567" i="1" s="1"/>
  <c r="E7567" i="1"/>
  <c r="D7567" i="1"/>
  <c r="C7567" i="1"/>
  <c r="B7567" i="1"/>
  <c r="A7567" i="1"/>
  <c r="L7566" i="1"/>
  <c r="J7566" i="1"/>
  <c r="I7566" i="1"/>
  <c r="H7566" i="1"/>
  <c r="G7566" i="1"/>
  <c r="F7566" i="1"/>
  <c r="K7566" i="1" s="1"/>
  <c r="E7566" i="1"/>
  <c r="D7566" i="1"/>
  <c r="C7566" i="1"/>
  <c r="B7566" i="1"/>
  <c r="A7566" i="1"/>
  <c r="L7565" i="1"/>
  <c r="J7565" i="1"/>
  <c r="I7565" i="1"/>
  <c r="H7565" i="1"/>
  <c r="G7565" i="1"/>
  <c r="F7565" i="1"/>
  <c r="K7565" i="1" s="1"/>
  <c r="E7565" i="1"/>
  <c r="D7565" i="1"/>
  <c r="C7565" i="1"/>
  <c r="B7565" i="1"/>
  <c r="A7565" i="1"/>
  <c r="L7564" i="1"/>
  <c r="J7564" i="1"/>
  <c r="I7564" i="1"/>
  <c r="H7564" i="1"/>
  <c r="G7564" i="1"/>
  <c r="F7564" i="1"/>
  <c r="K7564" i="1" s="1"/>
  <c r="E7564" i="1"/>
  <c r="D7564" i="1"/>
  <c r="C7564" i="1"/>
  <c r="B7564" i="1"/>
  <c r="A7564" i="1"/>
  <c r="L7563" i="1"/>
  <c r="J7563" i="1"/>
  <c r="I7563" i="1"/>
  <c r="H7563" i="1"/>
  <c r="G7563" i="1"/>
  <c r="F7563" i="1"/>
  <c r="K7563" i="1" s="1"/>
  <c r="E7563" i="1"/>
  <c r="D7563" i="1"/>
  <c r="C7563" i="1"/>
  <c r="B7563" i="1"/>
  <c r="A7563" i="1"/>
  <c r="L7562" i="1"/>
  <c r="J7562" i="1"/>
  <c r="I7562" i="1"/>
  <c r="H7562" i="1"/>
  <c r="G7562" i="1"/>
  <c r="F7562" i="1"/>
  <c r="K7562" i="1" s="1"/>
  <c r="E7562" i="1"/>
  <c r="D7562" i="1"/>
  <c r="C7562" i="1"/>
  <c r="B7562" i="1"/>
  <c r="A7562" i="1"/>
  <c r="L7561" i="1"/>
  <c r="J7561" i="1"/>
  <c r="I7561" i="1"/>
  <c r="H7561" i="1"/>
  <c r="G7561" i="1"/>
  <c r="F7561" i="1"/>
  <c r="K7561" i="1" s="1"/>
  <c r="E7561" i="1"/>
  <c r="D7561" i="1"/>
  <c r="C7561" i="1"/>
  <c r="B7561" i="1"/>
  <c r="A7561" i="1"/>
  <c r="L7560" i="1"/>
  <c r="J7560" i="1"/>
  <c r="I7560" i="1"/>
  <c r="H7560" i="1"/>
  <c r="G7560" i="1"/>
  <c r="F7560" i="1"/>
  <c r="K7560" i="1" s="1"/>
  <c r="E7560" i="1"/>
  <c r="D7560" i="1"/>
  <c r="C7560" i="1"/>
  <c r="B7560" i="1"/>
  <c r="A7560" i="1"/>
  <c r="L7559" i="1"/>
  <c r="J7559" i="1"/>
  <c r="I7559" i="1"/>
  <c r="H7559" i="1"/>
  <c r="G7559" i="1"/>
  <c r="F7559" i="1"/>
  <c r="K7559" i="1" s="1"/>
  <c r="E7559" i="1"/>
  <c r="D7559" i="1"/>
  <c r="C7559" i="1"/>
  <c r="B7559" i="1"/>
  <c r="A7559" i="1"/>
  <c r="L7558" i="1"/>
  <c r="J7558" i="1"/>
  <c r="I7558" i="1"/>
  <c r="H7558" i="1"/>
  <c r="G7558" i="1"/>
  <c r="F7558" i="1"/>
  <c r="K7558" i="1" s="1"/>
  <c r="E7558" i="1"/>
  <c r="D7558" i="1"/>
  <c r="C7558" i="1"/>
  <c r="B7558" i="1"/>
  <c r="A7558" i="1"/>
  <c r="L7557" i="1"/>
  <c r="J7557" i="1"/>
  <c r="I7557" i="1"/>
  <c r="H7557" i="1"/>
  <c r="G7557" i="1"/>
  <c r="F7557" i="1"/>
  <c r="K7557" i="1" s="1"/>
  <c r="E7557" i="1"/>
  <c r="D7557" i="1"/>
  <c r="C7557" i="1"/>
  <c r="B7557" i="1"/>
  <c r="A7557" i="1"/>
  <c r="L7556" i="1"/>
  <c r="J7556" i="1"/>
  <c r="I7556" i="1"/>
  <c r="H7556" i="1"/>
  <c r="G7556" i="1"/>
  <c r="F7556" i="1"/>
  <c r="K7556" i="1" s="1"/>
  <c r="E7556" i="1"/>
  <c r="D7556" i="1"/>
  <c r="C7556" i="1"/>
  <c r="B7556" i="1"/>
  <c r="A7556" i="1"/>
  <c r="L7555" i="1"/>
  <c r="J7555" i="1"/>
  <c r="I7555" i="1"/>
  <c r="H7555" i="1"/>
  <c r="G7555" i="1"/>
  <c r="F7555" i="1"/>
  <c r="K7555" i="1" s="1"/>
  <c r="E7555" i="1"/>
  <c r="D7555" i="1"/>
  <c r="C7555" i="1"/>
  <c r="B7555" i="1"/>
  <c r="A7555" i="1"/>
  <c r="L7554" i="1"/>
  <c r="J7554" i="1"/>
  <c r="I7554" i="1"/>
  <c r="H7554" i="1"/>
  <c r="G7554" i="1"/>
  <c r="F7554" i="1"/>
  <c r="K7554" i="1" s="1"/>
  <c r="E7554" i="1"/>
  <c r="D7554" i="1"/>
  <c r="C7554" i="1"/>
  <c r="B7554" i="1"/>
  <c r="A7554" i="1"/>
  <c r="L7553" i="1"/>
  <c r="J7553" i="1"/>
  <c r="I7553" i="1"/>
  <c r="H7553" i="1"/>
  <c r="G7553" i="1"/>
  <c r="F7553" i="1"/>
  <c r="K7553" i="1" s="1"/>
  <c r="E7553" i="1"/>
  <c r="D7553" i="1"/>
  <c r="C7553" i="1"/>
  <c r="B7553" i="1"/>
  <c r="A7553" i="1"/>
  <c r="L7552" i="1"/>
  <c r="J7552" i="1"/>
  <c r="I7552" i="1"/>
  <c r="H7552" i="1"/>
  <c r="G7552" i="1"/>
  <c r="F7552" i="1"/>
  <c r="K7552" i="1" s="1"/>
  <c r="E7552" i="1"/>
  <c r="D7552" i="1"/>
  <c r="C7552" i="1"/>
  <c r="B7552" i="1"/>
  <c r="A7552" i="1"/>
  <c r="L7551" i="1"/>
  <c r="J7551" i="1"/>
  <c r="I7551" i="1"/>
  <c r="H7551" i="1"/>
  <c r="G7551" i="1"/>
  <c r="F7551" i="1"/>
  <c r="K7551" i="1" s="1"/>
  <c r="E7551" i="1"/>
  <c r="D7551" i="1"/>
  <c r="C7551" i="1"/>
  <c r="B7551" i="1"/>
  <c r="A7551" i="1"/>
  <c r="L7550" i="1"/>
  <c r="J7550" i="1"/>
  <c r="I7550" i="1"/>
  <c r="H7550" i="1"/>
  <c r="G7550" i="1"/>
  <c r="F7550" i="1"/>
  <c r="K7550" i="1" s="1"/>
  <c r="E7550" i="1"/>
  <c r="D7550" i="1"/>
  <c r="C7550" i="1"/>
  <c r="B7550" i="1"/>
  <c r="A7550" i="1"/>
  <c r="L7549" i="1"/>
  <c r="J7549" i="1"/>
  <c r="I7549" i="1"/>
  <c r="H7549" i="1"/>
  <c r="G7549" i="1"/>
  <c r="F7549" i="1"/>
  <c r="K7549" i="1" s="1"/>
  <c r="E7549" i="1"/>
  <c r="D7549" i="1"/>
  <c r="C7549" i="1"/>
  <c r="B7549" i="1"/>
  <c r="A7549" i="1"/>
  <c r="L7548" i="1"/>
  <c r="J7548" i="1"/>
  <c r="I7548" i="1"/>
  <c r="H7548" i="1"/>
  <c r="G7548" i="1"/>
  <c r="F7548" i="1"/>
  <c r="K7548" i="1" s="1"/>
  <c r="E7548" i="1"/>
  <c r="D7548" i="1"/>
  <c r="C7548" i="1"/>
  <c r="B7548" i="1"/>
  <c r="A7548" i="1"/>
  <c r="L7547" i="1"/>
  <c r="J7547" i="1"/>
  <c r="I7547" i="1"/>
  <c r="H7547" i="1"/>
  <c r="G7547" i="1"/>
  <c r="F7547" i="1"/>
  <c r="K7547" i="1" s="1"/>
  <c r="E7547" i="1"/>
  <c r="D7547" i="1"/>
  <c r="C7547" i="1"/>
  <c r="B7547" i="1"/>
  <c r="A7547" i="1"/>
  <c r="L7546" i="1"/>
  <c r="J7546" i="1"/>
  <c r="I7546" i="1"/>
  <c r="H7546" i="1"/>
  <c r="G7546" i="1"/>
  <c r="F7546" i="1"/>
  <c r="K7546" i="1" s="1"/>
  <c r="E7546" i="1"/>
  <c r="D7546" i="1"/>
  <c r="C7546" i="1"/>
  <c r="B7546" i="1"/>
  <c r="A7546" i="1"/>
  <c r="L7545" i="1"/>
  <c r="J7545" i="1"/>
  <c r="I7545" i="1"/>
  <c r="H7545" i="1"/>
  <c r="G7545" i="1"/>
  <c r="F7545" i="1"/>
  <c r="K7545" i="1" s="1"/>
  <c r="E7545" i="1"/>
  <c r="D7545" i="1"/>
  <c r="C7545" i="1"/>
  <c r="B7545" i="1"/>
  <c r="A7545" i="1"/>
  <c r="L7544" i="1"/>
  <c r="J7544" i="1"/>
  <c r="I7544" i="1"/>
  <c r="H7544" i="1"/>
  <c r="G7544" i="1"/>
  <c r="F7544" i="1"/>
  <c r="K7544" i="1" s="1"/>
  <c r="E7544" i="1"/>
  <c r="D7544" i="1"/>
  <c r="C7544" i="1"/>
  <c r="B7544" i="1"/>
  <c r="A7544" i="1"/>
  <c r="L7543" i="1"/>
  <c r="J7543" i="1"/>
  <c r="I7543" i="1"/>
  <c r="H7543" i="1"/>
  <c r="G7543" i="1"/>
  <c r="F7543" i="1"/>
  <c r="K7543" i="1" s="1"/>
  <c r="E7543" i="1"/>
  <c r="D7543" i="1"/>
  <c r="C7543" i="1"/>
  <c r="B7543" i="1"/>
  <c r="A7543" i="1"/>
  <c r="L7542" i="1"/>
  <c r="J7542" i="1"/>
  <c r="I7542" i="1"/>
  <c r="H7542" i="1"/>
  <c r="G7542" i="1"/>
  <c r="F7542" i="1"/>
  <c r="K7542" i="1" s="1"/>
  <c r="E7542" i="1"/>
  <c r="D7542" i="1"/>
  <c r="C7542" i="1"/>
  <c r="B7542" i="1"/>
  <c r="A7542" i="1"/>
  <c r="L7541" i="1"/>
  <c r="J7541" i="1"/>
  <c r="I7541" i="1"/>
  <c r="H7541" i="1"/>
  <c r="G7541" i="1"/>
  <c r="F7541" i="1"/>
  <c r="K7541" i="1" s="1"/>
  <c r="E7541" i="1"/>
  <c r="D7541" i="1"/>
  <c r="C7541" i="1"/>
  <c r="B7541" i="1"/>
  <c r="A7541" i="1"/>
  <c r="L7540" i="1"/>
  <c r="J7540" i="1"/>
  <c r="I7540" i="1"/>
  <c r="H7540" i="1"/>
  <c r="G7540" i="1"/>
  <c r="F7540" i="1"/>
  <c r="K7540" i="1" s="1"/>
  <c r="E7540" i="1"/>
  <c r="D7540" i="1"/>
  <c r="C7540" i="1"/>
  <c r="B7540" i="1"/>
  <c r="A7540" i="1"/>
  <c r="L7539" i="1"/>
  <c r="J7539" i="1"/>
  <c r="I7539" i="1"/>
  <c r="H7539" i="1"/>
  <c r="G7539" i="1"/>
  <c r="F7539" i="1"/>
  <c r="K7539" i="1" s="1"/>
  <c r="E7539" i="1"/>
  <c r="D7539" i="1"/>
  <c r="C7539" i="1"/>
  <c r="B7539" i="1"/>
  <c r="A7539" i="1"/>
  <c r="L7538" i="1"/>
  <c r="J7538" i="1"/>
  <c r="I7538" i="1"/>
  <c r="H7538" i="1"/>
  <c r="G7538" i="1"/>
  <c r="F7538" i="1"/>
  <c r="K7538" i="1" s="1"/>
  <c r="E7538" i="1"/>
  <c r="D7538" i="1"/>
  <c r="C7538" i="1"/>
  <c r="B7538" i="1"/>
  <c r="A7538" i="1"/>
  <c r="L7537" i="1"/>
  <c r="J7537" i="1"/>
  <c r="I7537" i="1"/>
  <c r="H7537" i="1"/>
  <c r="G7537" i="1"/>
  <c r="F7537" i="1"/>
  <c r="K7537" i="1" s="1"/>
  <c r="E7537" i="1"/>
  <c r="D7537" i="1"/>
  <c r="C7537" i="1"/>
  <c r="B7537" i="1"/>
  <c r="A7537" i="1"/>
  <c r="L7536" i="1"/>
  <c r="J7536" i="1"/>
  <c r="I7536" i="1"/>
  <c r="H7536" i="1"/>
  <c r="G7536" i="1"/>
  <c r="F7536" i="1"/>
  <c r="K7536" i="1" s="1"/>
  <c r="E7536" i="1"/>
  <c r="D7536" i="1"/>
  <c r="C7536" i="1"/>
  <c r="B7536" i="1"/>
  <c r="A7536" i="1"/>
  <c r="L7535" i="1"/>
  <c r="J7535" i="1"/>
  <c r="I7535" i="1"/>
  <c r="H7535" i="1"/>
  <c r="G7535" i="1"/>
  <c r="F7535" i="1"/>
  <c r="K7535" i="1" s="1"/>
  <c r="E7535" i="1"/>
  <c r="D7535" i="1"/>
  <c r="C7535" i="1"/>
  <c r="B7535" i="1"/>
  <c r="A7535" i="1"/>
  <c r="L7534" i="1"/>
  <c r="J7534" i="1"/>
  <c r="I7534" i="1"/>
  <c r="H7534" i="1"/>
  <c r="G7534" i="1"/>
  <c r="F7534" i="1"/>
  <c r="K7534" i="1" s="1"/>
  <c r="E7534" i="1"/>
  <c r="D7534" i="1"/>
  <c r="C7534" i="1"/>
  <c r="B7534" i="1"/>
  <c r="A7534" i="1"/>
  <c r="L7533" i="1"/>
  <c r="J7533" i="1"/>
  <c r="I7533" i="1"/>
  <c r="H7533" i="1"/>
  <c r="G7533" i="1"/>
  <c r="F7533" i="1"/>
  <c r="K7533" i="1" s="1"/>
  <c r="E7533" i="1"/>
  <c r="D7533" i="1"/>
  <c r="C7533" i="1"/>
  <c r="B7533" i="1"/>
  <c r="A7533" i="1"/>
  <c r="L7532" i="1"/>
  <c r="J7532" i="1"/>
  <c r="I7532" i="1"/>
  <c r="H7532" i="1"/>
  <c r="G7532" i="1"/>
  <c r="F7532" i="1"/>
  <c r="K7532" i="1" s="1"/>
  <c r="E7532" i="1"/>
  <c r="D7532" i="1"/>
  <c r="C7532" i="1"/>
  <c r="B7532" i="1"/>
  <c r="A7532" i="1"/>
  <c r="L7531" i="1"/>
  <c r="J7531" i="1"/>
  <c r="I7531" i="1"/>
  <c r="H7531" i="1"/>
  <c r="G7531" i="1"/>
  <c r="F7531" i="1"/>
  <c r="K7531" i="1" s="1"/>
  <c r="E7531" i="1"/>
  <c r="D7531" i="1"/>
  <c r="C7531" i="1"/>
  <c r="B7531" i="1"/>
  <c r="A7531" i="1"/>
  <c r="L7530" i="1"/>
  <c r="J7530" i="1"/>
  <c r="I7530" i="1"/>
  <c r="H7530" i="1"/>
  <c r="G7530" i="1"/>
  <c r="F7530" i="1"/>
  <c r="K7530" i="1" s="1"/>
  <c r="E7530" i="1"/>
  <c r="D7530" i="1"/>
  <c r="C7530" i="1"/>
  <c r="B7530" i="1"/>
  <c r="A7530" i="1"/>
  <c r="L7529" i="1"/>
  <c r="J7529" i="1"/>
  <c r="I7529" i="1"/>
  <c r="H7529" i="1"/>
  <c r="G7529" i="1"/>
  <c r="F7529" i="1"/>
  <c r="K7529" i="1" s="1"/>
  <c r="E7529" i="1"/>
  <c r="D7529" i="1"/>
  <c r="C7529" i="1"/>
  <c r="B7529" i="1"/>
  <c r="A7529" i="1"/>
  <c r="L7528" i="1"/>
  <c r="J7528" i="1"/>
  <c r="I7528" i="1"/>
  <c r="H7528" i="1"/>
  <c r="G7528" i="1"/>
  <c r="F7528" i="1"/>
  <c r="K7528" i="1" s="1"/>
  <c r="E7528" i="1"/>
  <c r="D7528" i="1"/>
  <c r="C7528" i="1"/>
  <c r="B7528" i="1"/>
  <c r="A7528" i="1"/>
  <c r="L7527" i="1"/>
  <c r="J7527" i="1"/>
  <c r="I7527" i="1"/>
  <c r="H7527" i="1"/>
  <c r="G7527" i="1"/>
  <c r="F7527" i="1"/>
  <c r="K7527" i="1" s="1"/>
  <c r="E7527" i="1"/>
  <c r="D7527" i="1"/>
  <c r="C7527" i="1"/>
  <c r="B7527" i="1"/>
  <c r="A7527" i="1"/>
  <c r="L7526" i="1"/>
  <c r="J7526" i="1"/>
  <c r="I7526" i="1"/>
  <c r="H7526" i="1"/>
  <c r="G7526" i="1"/>
  <c r="F7526" i="1"/>
  <c r="K7526" i="1" s="1"/>
  <c r="E7526" i="1"/>
  <c r="D7526" i="1"/>
  <c r="C7526" i="1"/>
  <c r="B7526" i="1"/>
  <c r="A7526" i="1"/>
  <c r="L7525" i="1"/>
  <c r="J7525" i="1"/>
  <c r="I7525" i="1"/>
  <c r="H7525" i="1"/>
  <c r="G7525" i="1"/>
  <c r="F7525" i="1"/>
  <c r="K7525" i="1" s="1"/>
  <c r="E7525" i="1"/>
  <c r="D7525" i="1"/>
  <c r="C7525" i="1"/>
  <c r="B7525" i="1"/>
  <c r="A7525" i="1"/>
  <c r="L7524" i="1"/>
  <c r="J7524" i="1"/>
  <c r="I7524" i="1"/>
  <c r="H7524" i="1"/>
  <c r="G7524" i="1"/>
  <c r="F7524" i="1"/>
  <c r="K7524" i="1" s="1"/>
  <c r="E7524" i="1"/>
  <c r="D7524" i="1"/>
  <c r="C7524" i="1"/>
  <c r="B7524" i="1"/>
  <c r="A7524" i="1"/>
  <c r="L7523" i="1"/>
  <c r="J7523" i="1"/>
  <c r="I7523" i="1"/>
  <c r="H7523" i="1"/>
  <c r="G7523" i="1"/>
  <c r="F7523" i="1"/>
  <c r="K7523" i="1" s="1"/>
  <c r="E7523" i="1"/>
  <c r="D7523" i="1"/>
  <c r="C7523" i="1"/>
  <c r="B7523" i="1"/>
  <c r="A7523" i="1"/>
  <c r="L7522" i="1"/>
  <c r="J7522" i="1"/>
  <c r="I7522" i="1"/>
  <c r="H7522" i="1"/>
  <c r="G7522" i="1"/>
  <c r="F7522" i="1"/>
  <c r="K7522" i="1" s="1"/>
  <c r="E7522" i="1"/>
  <c r="D7522" i="1"/>
  <c r="C7522" i="1"/>
  <c r="B7522" i="1"/>
  <c r="A7522" i="1"/>
  <c r="L7521" i="1"/>
  <c r="J7521" i="1"/>
  <c r="I7521" i="1"/>
  <c r="H7521" i="1"/>
  <c r="G7521" i="1"/>
  <c r="F7521" i="1"/>
  <c r="K7521" i="1" s="1"/>
  <c r="E7521" i="1"/>
  <c r="D7521" i="1"/>
  <c r="C7521" i="1"/>
  <c r="B7521" i="1"/>
  <c r="A7521" i="1"/>
  <c r="L7520" i="1"/>
  <c r="J7520" i="1"/>
  <c r="I7520" i="1"/>
  <c r="H7520" i="1"/>
  <c r="G7520" i="1"/>
  <c r="F7520" i="1"/>
  <c r="K7520" i="1" s="1"/>
  <c r="E7520" i="1"/>
  <c r="D7520" i="1"/>
  <c r="C7520" i="1"/>
  <c r="B7520" i="1"/>
  <c r="A7520" i="1"/>
  <c r="L7519" i="1"/>
  <c r="J7519" i="1"/>
  <c r="I7519" i="1"/>
  <c r="H7519" i="1"/>
  <c r="G7519" i="1"/>
  <c r="F7519" i="1"/>
  <c r="K7519" i="1" s="1"/>
  <c r="E7519" i="1"/>
  <c r="D7519" i="1"/>
  <c r="C7519" i="1"/>
  <c r="B7519" i="1"/>
  <c r="A7519" i="1"/>
  <c r="L7518" i="1"/>
  <c r="J7518" i="1"/>
  <c r="I7518" i="1"/>
  <c r="H7518" i="1"/>
  <c r="G7518" i="1"/>
  <c r="F7518" i="1"/>
  <c r="K7518" i="1" s="1"/>
  <c r="E7518" i="1"/>
  <c r="D7518" i="1"/>
  <c r="C7518" i="1"/>
  <c r="B7518" i="1"/>
  <c r="A7518" i="1"/>
  <c r="L7517" i="1"/>
  <c r="J7517" i="1"/>
  <c r="I7517" i="1"/>
  <c r="H7517" i="1"/>
  <c r="G7517" i="1"/>
  <c r="F7517" i="1"/>
  <c r="K7517" i="1" s="1"/>
  <c r="E7517" i="1"/>
  <c r="D7517" i="1"/>
  <c r="C7517" i="1"/>
  <c r="B7517" i="1"/>
  <c r="A7517" i="1"/>
  <c r="L7516" i="1"/>
  <c r="J7516" i="1"/>
  <c r="I7516" i="1"/>
  <c r="H7516" i="1"/>
  <c r="G7516" i="1"/>
  <c r="F7516" i="1"/>
  <c r="K7516" i="1" s="1"/>
  <c r="E7516" i="1"/>
  <c r="D7516" i="1"/>
  <c r="C7516" i="1"/>
  <c r="B7516" i="1"/>
  <c r="A7516" i="1"/>
  <c r="L7515" i="1"/>
  <c r="J7515" i="1"/>
  <c r="I7515" i="1"/>
  <c r="H7515" i="1"/>
  <c r="G7515" i="1"/>
  <c r="F7515" i="1"/>
  <c r="K7515" i="1" s="1"/>
  <c r="E7515" i="1"/>
  <c r="D7515" i="1"/>
  <c r="C7515" i="1"/>
  <c r="B7515" i="1"/>
  <c r="A7515" i="1"/>
  <c r="L7514" i="1"/>
  <c r="J7514" i="1"/>
  <c r="I7514" i="1"/>
  <c r="H7514" i="1"/>
  <c r="G7514" i="1"/>
  <c r="F7514" i="1"/>
  <c r="K7514" i="1" s="1"/>
  <c r="E7514" i="1"/>
  <c r="D7514" i="1"/>
  <c r="C7514" i="1"/>
  <c r="B7514" i="1"/>
  <c r="A7514" i="1"/>
  <c r="L7513" i="1"/>
  <c r="J7513" i="1"/>
  <c r="I7513" i="1"/>
  <c r="H7513" i="1"/>
  <c r="G7513" i="1"/>
  <c r="F7513" i="1"/>
  <c r="K7513" i="1" s="1"/>
  <c r="E7513" i="1"/>
  <c r="D7513" i="1"/>
  <c r="C7513" i="1"/>
  <c r="B7513" i="1"/>
  <c r="A7513" i="1"/>
  <c r="L7512" i="1"/>
  <c r="J7512" i="1"/>
  <c r="I7512" i="1"/>
  <c r="H7512" i="1"/>
  <c r="G7512" i="1"/>
  <c r="F7512" i="1"/>
  <c r="K7512" i="1" s="1"/>
  <c r="E7512" i="1"/>
  <c r="D7512" i="1"/>
  <c r="C7512" i="1"/>
  <c r="B7512" i="1"/>
  <c r="A7512" i="1"/>
  <c r="L7511" i="1"/>
  <c r="J7511" i="1"/>
  <c r="I7511" i="1"/>
  <c r="H7511" i="1"/>
  <c r="G7511" i="1"/>
  <c r="F7511" i="1"/>
  <c r="K7511" i="1" s="1"/>
  <c r="E7511" i="1"/>
  <c r="D7511" i="1"/>
  <c r="C7511" i="1"/>
  <c r="B7511" i="1"/>
  <c r="A7511" i="1"/>
  <c r="L7510" i="1"/>
  <c r="J7510" i="1"/>
  <c r="I7510" i="1"/>
  <c r="H7510" i="1"/>
  <c r="G7510" i="1"/>
  <c r="F7510" i="1"/>
  <c r="K7510" i="1" s="1"/>
  <c r="E7510" i="1"/>
  <c r="D7510" i="1"/>
  <c r="C7510" i="1"/>
  <c r="B7510" i="1"/>
  <c r="A7510" i="1"/>
  <c r="L7509" i="1"/>
  <c r="J7509" i="1"/>
  <c r="I7509" i="1"/>
  <c r="H7509" i="1"/>
  <c r="G7509" i="1"/>
  <c r="F7509" i="1"/>
  <c r="K7509" i="1" s="1"/>
  <c r="E7509" i="1"/>
  <c r="D7509" i="1"/>
  <c r="C7509" i="1"/>
  <c r="B7509" i="1"/>
  <c r="A7509" i="1"/>
  <c r="L7508" i="1"/>
  <c r="J7508" i="1"/>
  <c r="I7508" i="1"/>
  <c r="H7508" i="1"/>
  <c r="G7508" i="1"/>
  <c r="F7508" i="1"/>
  <c r="K7508" i="1" s="1"/>
  <c r="E7508" i="1"/>
  <c r="D7508" i="1"/>
  <c r="C7508" i="1"/>
  <c r="B7508" i="1"/>
  <c r="A7508" i="1"/>
  <c r="L7507" i="1"/>
  <c r="J7507" i="1"/>
  <c r="I7507" i="1"/>
  <c r="H7507" i="1"/>
  <c r="G7507" i="1"/>
  <c r="F7507" i="1"/>
  <c r="K7507" i="1" s="1"/>
  <c r="E7507" i="1"/>
  <c r="D7507" i="1"/>
  <c r="C7507" i="1"/>
  <c r="B7507" i="1"/>
  <c r="A7507" i="1"/>
  <c r="L7506" i="1"/>
  <c r="J7506" i="1"/>
  <c r="I7506" i="1"/>
  <c r="H7506" i="1"/>
  <c r="G7506" i="1"/>
  <c r="F7506" i="1"/>
  <c r="K7506" i="1" s="1"/>
  <c r="E7506" i="1"/>
  <c r="D7506" i="1"/>
  <c r="C7506" i="1"/>
  <c r="B7506" i="1"/>
  <c r="A7506" i="1"/>
  <c r="L7505" i="1"/>
  <c r="J7505" i="1"/>
  <c r="I7505" i="1"/>
  <c r="H7505" i="1"/>
  <c r="G7505" i="1"/>
  <c r="F7505" i="1"/>
  <c r="K7505" i="1" s="1"/>
  <c r="E7505" i="1"/>
  <c r="D7505" i="1"/>
  <c r="C7505" i="1"/>
  <c r="B7505" i="1"/>
  <c r="A7505" i="1"/>
  <c r="L7504" i="1"/>
  <c r="J7504" i="1"/>
  <c r="I7504" i="1"/>
  <c r="H7504" i="1"/>
  <c r="G7504" i="1"/>
  <c r="F7504" i="1"/>
  <c r="K7504" i="1" s="1"/>
  <c r="E7504" i="1"/>
  <c r="D7504" i="1"/>
  <c r="C7504" i="1"/>
  <c r="B7504" i="1"/>
  <c r="A7504" i="1"/>
  <c r="L7503" i="1"/>
  <c r="J7503" i="1"/>
  <c r="I7503" i="1"/>
  <c r="H7503" i="1"/>
  <c r="G7503" i="1"/>
  <c r="F7503" i="1"/>
  <c r="K7503" i="1" s="1"/>
  <c r="E7503" i="1"/>
  <c r="D7503" i="1"/>
  <c r="C7503" i="1"/>
  <c r="B7503" i="1"/>
  <c r="A7503" i="1"/>
  <c r="L7502" i="1"/>
  <c r="J7502" i="1"/>
  <c r="I7502" i="1"/>
  <c r="H7502" i="1"/>
  <c r="G7502" i="1"/>
  <c r="F7502" i="1"/>
  <c r="K7502" i="1" s="1"/>
  <c r="E7502" i="1"/>
  <c r="D7502" i="1"/>
  <c r="C7502" i="1"/>
  <c r="B7502" i="1"/>
  <c r="A7502" i="1"/>
  <c r="L7501" i="1"/>
  <c r="J7501" i="1"/>
  <c r="I7501" i="1"/>
  <c r="H7501" i="1"/>
  <c r="G7501" i="1"/>
  <c r="F7501" i="1"/>
  <c r="K7501" i="1" s="1"/>
  <c r="E7501" i="1"/>
  <c r="D7501" i="1"/>
  <c r="C7501" i="1"/>
  <c r="B7501" i="1"/>
  <c r="A7501" i="1"/>
  <c r="L7500" i="1"/>
  <c r="J7500" i="1"/>
  <c r="I7500" i="1"/>
  <c r="H7500" i="1"/>
  <c r="G7500" i="1"/>
  <c r="F7500" i="1"/>
  <c r="K7500" i="1" s="1"/>
  <c r="E7500" i="1"/>
  <c r="D7500" i="1"/>
  <c r="C7500" i="1"/>
  <c r="B7500" i="1"/>
  <c r="A7500" i="1"/>
  <c r="L7499" i="1"/>
  <c r="J7499" i="1"/>
  <c r="I7499" i="1"/>
  <c r="H7499" i="1"/>
  <c r="G7499" i="1"/>
  <c r="F7499" i="1"/>
  <c r="K7499" i="1" s="1"/>
  <c r="E7499" i="1"/>
  <c r="D7499" i="1"/>
  <c r="C7499" i="1"/>
  <c r="B7499" i="1"/>
  <c r="A7499" i="1"/>
  <c r="L7498" i="1"/>
  <c r="J7498" i="1"/>
  <c r="I7498" i="1"/>
  <c r="H7498" i="1"/>
  <c r="G7498" i="1"/>
  <c r="F7498" i="1"/>
  <c r="K7498" i="1" s="1"/>
  <c r="E7498" i="1"/>
  <c r="D7498" i="1"/>
  <c r="C7498" i="1"/>
  <c r="B7498" i="1"/>
  <c r="A7498" i="1"/>
  <c r="L7497" i="1"/>
  <c r="J7497" i="1"/>
  <c r="I7497" i="1"/>
  <c r="H7497" i="1"/>
  <c r="G7497" i="1"/>
  <c r="F7497" i="1"/>
  <c r="K7497" i="1" s="1"/>
  <c r="E7497" i="1"/>
  <c r="D7497" i="1"/>
  <c r="C7497" i="1"/>
  <c r="B7497" i="1"/>
  <c r="A7497" i="1"/>
  <c r="L7496" i="1"/>
  <c r="J7496" i="1"/>
  <c r="I7496" i="1"/>
  <c r="H7496" i="1"/>
  <c r="G7496" i="1"/>
  <c r="F7496" i="1"/>
  <c r="K7496" i="1" s="1"/>
  <c r="E7496" i="1"/>
  <c r="D7496" i="1"/>
  <c r="C7496" i="1"/>
  <c r="B7496" i="1"/>
  <c r="A7496" i="1"/>
  <c r="L7495" i="1"/>
  <c r="J7495" i="1"/>
  <c r="I7495" i="1"/>
  <c r="H7495" i="1"/>
  <c r="G7495" i="1"/>
  <c r="F7495" i="1"/>
  <c r="K7495" i="1" s="1"/>
  <c r="E7495" i="1"/>
  <c r="D7495" i="1"/>
  <c r="C7495" i="1"/>
  <c r="B7495" i="1"/>
  <c r="A7495" i="1"/>
  <c r="L7494" i="1"/>
  <c r="J7494" i="1"/>
  <c r="I7494" i="1"/>
  <c r="H7494" i="1"/>
  <c r="G7494" i="1"/>
  <c r="F7494" i="1"/>
  <c r="K7494" i="1" s="1"/>
  <c r="E7494" i="1"/>
  <c r="D7494" i="1"/>
  <c r="C7494" i="1"/>
  <c r="B7494" i="1"/>
  <c r="A7494" i="1"/>
  <c r="L7493" i="1"/>
  <c r="J7493" i="1"/>
  <c r="I7493" i="1"/>
  <c r="H7493" i="1"/>
  <c r="G7493" i="1"/>
  <c r="F7493" i="1"/>
  <c r="K7493" i="1" s="1"/>
  <c r="E7493" i="1"/>
  <c r="D7493" i="1"/>
  <c r="C7493" i="1"/>
  <c r="B7493" i="1"/>
  <c r="A7493" i="1"/>
  <c r="L7492" i="1"/>
  <c r="J7492" i="1"/>
  <c r="I7492" i="1"/>
  <c r="H7492" i="1"/>
  <c r="G7492" i="1"/>
  <c r="F7492" i="1"/>
  <c r="K7492" i="1" s="1"/>
  <c r="E7492" i="1"/>
  <c r="D7492" i="1"/>
  <c r="C7492" i="1"/>
  <c r="B7492" i="1"/>
  <c r="A7492" i="1"/>
  <c r="L7491" i="1"/>
  <c r="J7491" i="1"/>
  <c r="I7491" i="1"/>
  <c r="H7491" i="1"/>
  <c r="G7491" i="1"/>
  <c r="F7491" i="1"/>
  <c r="K7491" i="1" s="1"/>
  <c r="E7491" i="1"/>
  <c r="D7491" i="1"/>
  <c r="C7491" i="1"/>
  <c r="B7491" i="1"/>
  <c r="A7491" i="1"/>
  <c r="L7490" i="1"/>
  <c r="J7490" i="1"/>
  <c r="I7490" i="1"/>
  <c r="H7490" i="1"/>
  <c r="G7490" i="1"/>
  <c r="F7490" i="1"/>
  <c r="K7490" i="1" s="1"/>
  <c r="E7490" i="1"/>
  <c r="D7490" i="1"/>
  <c r="C7490" i="1"/>
  <c r="B7490" i="1"/>
  <c r="A7490" i="1"/>
  <c r="L7489" i="1"/>
  <c r="J7489" i="1"/>
  <c r="I7489" i="1"/>
  <c r="H7489" i="1"/>
  <c r="G7489" i="1"/>
  <c r="F7489" i="1"/>
  <c r="K7489" i="1" s="1"/>
  <c r="E7489" i="1"/>
  <c r="D7489" i="1"/>
  <c r="C7489" i="1"/>
  <c r="B7489" i="1"/>
  <c r="A7489" i="1"/>
  <c r="L7488" i="1"/>
  <c r="J7488" i="1"/>
  <c r="I7488" i="1"/>
  <c r="H7488" i="1"/>
  <c r="G7488" i="1"/>
  <c r="F7488" i="1"/>
  <c r="K7488" i="1" s="1"/>
  <c r="E7488" i="1"/>
  <c r="D7488" i="1"/>
  <c r="C7488" i="1"/>
  <c r="B7488" i="1"/>
  <c r="A7488" i="1"/>
  <c r="L7487" i="1"/>
  <c r="J7487" i="1"/>
  <c r="I7487" i="1"/>
  <c r="H7487" i="1"/>
  <c r="G7487" i="1"/>
  <c r="F7487" i="1"/>
  <c r="K7487" i="1" s="1"/>
  <c r="E7487" i="1"/>
  <c r="D7487" i="1"/>
  <c r="C7487" i="1"/>
  <c r="B7487" i="1"/>
  <c r="A7487" i="1"/>
  <c r="L7486" i="1"/>
  <c r="J7486" i="1"/>
  <c r="I7486" i="1"/>
  <c r="H7486" i="1"/>
  <c r="G7486" i="1"/>
  <c r="F7486" i="1"/>
  <c r="K7486" i="1" s="1"/>
  <c r="E7486" i="1"/>
  <c r="D7486" i="1"/>
  <c r="C7486" i="1"/>
  <c r="B7486" i="1"/>
  <c r="A7486" i="1"/>
  <c r="L7485" i="1"/>
  <c r="J7485" i="1"/>
  <c r="I7485" i="1"/>
  <c r="H7485" i="1"/>
  <c r="G7485" i="1"/>
  <c r="F7485" i="1"/>
  <c r="K7485" i="1" s="1"/>
  <c r="E7485" i="1"/>
  <c r="D7485" i="1"/>
  <c r="C7485" i="1"/>
  <c r="B7485" i="1"/>
  <c r="A7485" i="1"/>
  <c r="L7484" i="1"/>
  <c r="J7484" i="1"/>
  <c r="I7484" i="1"/>
  <c r="H7484" i="1"/>
  <c r="G7484" i="1"/>
  <c r="F7484" i="1"/>
  <c r="K7484" i="1" s="1"/>
  <c r="E7484" i="1"/>
  <c r="D7484" i="1"/>
  <c r="C7484" i="1"/>
  <c r="B7484" i="1"/>
  <c r="A7484" i="1"/>
  <c r="L7483" i="1"/>
  <c r="J7483" i="1"/>
  <c r="I7483" i="1"/>
  <c r="H7483" i="1"/>
  <c r="G7483" i="1"/>
  <c r="F7483" i="1"/>
  <c r="K7483" i="1" s="1"/>
  <c r="E7483" i="1"/>
  <c r="D7483" i="1"/>
  <c r="C7483" i="1"/>
  <c r="B7483" i="1"/>
  <c r="A7483" i="1"/>
  <c r="L7482" i="1"/>
  <c r="J7482" i="1"/>
  <c r="I7482" i="1"/>
  <c r="H7482" i="1"/>
  <c r="G7482" i="1"/>
  <c r="F7482" i="1"/>
  <c r="K7482" i="1" s="1"/>
  <c r="E7482" i="1"/>
  <c r="D7482" i="1"/>
  <c r="C7482" i="1"/>
  <c r="B7482" i="1"/>
  <c r="A7482" i="1"/>
  <c r="L7481" i="1"/>
  <c r="J7481" i="1"/>
  <c r="I7481" i="1"/>
  <c r="H7481" i="1"/>
  <c r="G7481" i="1"/>
  <c r="F7481" i="1"/>
  <c r="K7481" i="1" s="1"/>
  <c r="E7481" i="1"/>
  <c r="D7481" i="1"/>
  <c r="C7481" i="1"/>
  <c r="B7481" i="1"/>
  <c r="A7481" i="1"/>
  <c r="L7480" i="1"/>
  <c r="J7480" i="1"/>
  <c r="I7480" i="1"/>
  <c r="H7480" i="1"/>
  <c r="G7480" i="1"/>
  <c r="F7480" i="1"/>
  <c r="K7480" i="1" s="1"/>
  <c r="E7480" i="1"/>
  <c r="D7480" i="1"/>
  <c r="C7480" i="1"/>
  <c r="B7480" i="1"/>
  <c r="A7480" i="1"/>
  <c r="L7479" i="1"/>
  <c r="J7479" i="1"/>
  <c r="I7479" i="1"/>
  <c r="H7479" i="1"/>
  <c r="G7479" i="1"/>
  <c r="F7479" i="1"/>
  <c r="K7479" i="1" s="1"/>
  <c r="E7479" i="1"/>
  <c r="D7479" i="1"/>
  <c r="C7479" i="1"/>
  <c r="B7479" i="1"/>
  <c r="A7479" i="1"/>
  <c r="L7478" i="1"/>
  <c r="J7478" i="1"/>
  <c r="I7478" i="1"/>
  <c r="H7478" i="1"/>
  <c r="G7478" i="1"/>
  <c r="F7478" i="1"/>
  <c r="K7478" i="1" s="1"/>
  <c r="E7478" i="1"/>
  <c r="D7478" i="1"/>
  <c r="C7478" i="1"/>
  <c r="B7478" i="1"/>
  <c r="A7478" i="1"/>
  <c r="L7477" i="1"/>
  <c r="J7477" i="1"/>
  <c r="I7477" i="1"/>
  <c r="H7477" i="1"/>
  <c r="G7477" i="1"/>
  <c r="F7477" i="1"/>
  <c r="K7477" i="1" s="1"/>
  <c r="E7477" i="1"/>
  <c r="D7477" i="1"/>
  <c r="C7477" i="1"/>
  <c r="B7477" i="1"/>
  <c r="A7477" i="1"/>
  <c r="L7476" i="1"/>
  <c r="J7476" i="1"/>
  <c r="I7476" i="1"/>
  <c r="H7476" i="1"/>
  <c r="G7476" i="1"/>
  <c r="F7476" i="1"/>
  <c r="K7476" i="1" s="1"/>
  <c r="E7476" i="1"/>
  <c r="D7476" i="1"/>
  <c r="C7476" i="1"/>
  <c r="B7476" i="1"/>
  <c r="A7476" i="1"/>
  <c r="L7475" i="1"/>
  <c r="J7475" i="1"/>
  <c r="I7475" i="1"/>
  <c r="H7475" i="1"/>
  <c r="G7475" i="1"/>
  <c r="F7475" i="1"/>
  <c r="K7475" i="1" s="1"/>
  <c r="E7475" i="1"/>
  <c r="D7475" i="1"/>
  <c r="C7475" i="1"/>
  <c r="B7475" i="1"/>
  <c r="A7475" i="1"/>
  <c r="L7474" i="1"/>
  <c r="J7474" i="1"/>
  <c r="I7474" i="1"/>
  <c r="H7474" i="1"/>
  <c r="G7474" i="1"/>
  <c r="F7474" i="1"/>
  <c r="K7474" i="1" s="1"/>
  <c r="E7474" i="1"/>
  <c r="D7474" i="1"/>
  <c r="C7474" i="1"/>
  <c r="B7474" i="1"/>
  <c r="A7474" i="1"/>
  <c r="L7473" i="1"/>
  <c r="J7473" i="1"/>
  <c r="I7473" i="1"/>
  <c r="H7473" i="1"/>
  <c r="G7473" i="1"/>
  <c r="F7473" i="1"/>
  <c r="K7473" i="1" s="1"/>
  <c r="E7473" i="1"/>
  <c r="D7473" i="1"/>
  <c r="C7473" i="1"/>
  <c r="B7473" i="1"/>
  <c r="A7473" i="1"/>
  <c r="L7472" i="1"/>
  <c r="J7472" i="1"/>
  <c r="I7472" i="1"/>
  <c r="H7472" i="1"/>
  <c r="G7472" i="1"/>
  <c r="F7472" i="1"/>
  <c r="K7472" i="1" s="1"/>
  <c r="E7472" i="1"/>
  <c r="D7472" i="1"/>
  <c r="C7472" i="1"/>
  <c r="B7472" i="1"/>
  <c r="A7472" i="1"/>
  <c r="L7471" i="1"/>
  <c r="J7471" i="1"/>
  <c r="I7471" i="1"/>
  <c r="H7471" i="1"/>
  <c r="G7471" i="1"/>
  <c r="F7471" i="1"/>
  <c r="K7471" i="1" s="1"/>
  <c r="E7471" i="1"/>
  <c r="D7471" i="1"/>
  <c r="C7471" i="1"/>
  <c r="B7471" i="1"/>
  <c r="A7471" i="1"/>
  <c r="L7470" i="1"/>
  <c r="J7470" i="1"/>
  <c r="I7470" i="1"/>
  <c r="H7470" i="1"/>
  <c r="G7470" i="1"/>
  <c r="F7470" i="1"/>
  <c r="K7470" i="1" s="1"/>
  <c r="E7470" i="1"/>
  <c r="D7470" i="1"/>
  <c r="C7470" i="1"/>
  <c r="B7470" i="1"/>
  <c r="A7470" i="1"/>
  <c r="L7469" i="1"/>
  <c r="J7469" i="1"/>
  <c r="I7469" i="1"/>
  <c r="H7469" i="1"/>
  <c r="G7469" i="1"/>
  <c r="F7469" i="1"/>
  <c r="K7469" i="1" s="1"/>
  <c r="E7469" i="1"/>
  <c r="D7469" i="1"/>
  <c r="C7469" i="1"/>
  <c r="B7469" i="1"/>
  <c r="A7469" i="1"/>
  <c r="L7468" i="1"/>
  <c r="J7468" i="1"/>
  <c r="I7468" i="1"/>
  <c r="H7468" i="1"/>
  <c r="G7468" i="1"/>
  <c r="F7468" i="1"/>
  <c r="K7468" i="1" s="1"/>
  <c r="E7468" i="1"/>
  <c r="D7468" i="1"/>
  <c r="C7468" i="1"/>
  <c r="B7468" i="1"/>
  <c r="A7468" i="1"/>
  <c r="L7467" i="1"/>
  <c r="J7467" i="1"/>
  <c r="I7467" i="1"/>
  <c r="H7467" i="1"/>
  <c r="G7467" i="1"/>
  <c r="F7467" i="1"/>
  <c r="K7467" i="1" s="1"/>
  <c r="E7467" i="1"/>
  <c r="D7467" i="1"/>
  <c r="C7467" i="1"/>
  <c r="B7467" i="1"/>
  <c r="A7467" i="1"/>
  <c r="L7466" i="1"/>
  <c r="J7466" i="1"/>
  <c r="I7466" i="1"/>
  <c r="H7466" i="1"/>
  <c r="G7466" i="1"/>
  <c r="F7466" i="1"/>
  <c r="K7466" i="1" s="1"/>
  <c r="E7466" i="1"/>
  <c r="D7466" i="1"/>
  <c r="C7466" i="1"/>
  <c r="B7466" i="1"/>
  <c r="A7466" i="1"/>
  <c r="L7465" i="1"/>
  <c r="J7465" i="1"/>
  <c r="I7465" i="1"/>
  <c r="H7465" i="1"/>
  <c r="G7465" i="1"/>
  <c r="F7465" i="1"/>
  <c r="K7465" i="1" s="1"/>
  <c r="E7465" i="1"/>
  <c r="D7465" i="1"/>
  <c r="C7465" i="1"/>
  <c r="B7465" i="1"/>
  <c r="A7465" i="1"/>
  <c r="L7464" i="1"/>
  <c r="J7464" i="1"/>
  <c r="I7464" i="1"/>
  <c r="H7464" i="1"/>
  <c r="G7464" i="1"/>
  <c r="F7464" i="1"/>
  <c r="K7464" i="1" s="1"/>
  <c r="E7464" i="1"/>
  <c r="D7464" i="1"/>
  <c r="C7464" i="1"/>
  <c r="B7464" i="1"/>
  <c r="A7464" i="1"/>
  <c r="L7463" i="1"/>
  <c r="J7463" i="1"/>
  <c r="I7463" i="1"/>
  <c r="H7463" i="1"/>
  <c r="G7463" i="1"/>
  <c r="F7463" i="1"/>
  <c r="K7463" i="1" s="1"/>
  <c r="E7463" i="1"/>
  <c r="D7463" i="1"/>
  <c r="C7463" i="1"/>
  <c r="B7463" i="1"/>
  <c r="A7463" i="1"/>
  <c r="L7462" i="1"/>
  <c r="J7462" i="1"/>
  <c r="I7462" i="1"/>
  <c r="H7462" i="1"/>
  <c r="G7462" i="1"/>
  <c r="F7462" i="1"/>
  <c r="K7462" i="1" s="1"/>
  <c r="E7462" i="1"/>
  <c r="D7462" i="1"/>
  <c r="C7462" i="1"/>
  <c r="B7462" i="1"/>
  <c r="A7462" i="1"/>
  <c r="L7461" i="1"/>
  <c r="J7461" i="1"/>
  <c r="I7461" i="1"/>
  <c r="H7461" i="1"/>
  <c r="G7461" i="1"/>
  <c r="F7461" i="1"/>
  <c r="K7461" i="1" s="1"/>
  <c r="E7461" i="1"/>
  <c r="D7461" i="1"/>
  <c r="C7461" i="1"/>
  <c r="B7461" i="1"/>
  <c r="A7461" i="1"/>
  <c r="L7460" i="1"/>
  <c r="J7460" i="1"/>
  <c r="I7460" i="1"/>
  <c r="H7460" i="1"/>
  <c r="G7460" i="1"/>
  <c r="F7460" i="1"/>
  <c r="K7460" i="1" s="1"/>
  <c r="E7460" i="1"/>
  <c r="D7460" i="1"/>
  <c r="C7460" i="1"/>
  <c r="B7460" i="1"/>
  <c r="A7460" i="1"/>
  <c r="L7459" i="1"/>
  <c r="J7459" i="1"/>
  <c r="I7459" i="1"/>
  <c r="H7459" i="1"/>
  <c r="G7459" i="1"/>
  <c r="F7459" i="1"/>
  <c r="K7459" i="1" s="1"/>
  <c r="E7459" i="1"/>
  <c r="D7459" i="1"/>
  <c r="C7459" i="1"/>
  <c r="B7459" i="1"/>
  <c r="A7459" i="1"/>
  <c r="L7458" i="1"/>
  <c r="J7458" i="1"/>
  <c r="I7458" i="1"/>
  <c r="H7458" i="1"/>
  <c r="G7458" i="1"/>
  <c r="F7458" i="1"/>
  <c r="K7458" i="1" s="1"/>
  <c r="E7458" i="1"/>
  <c r="D7458" i="1"/>
  <c r="C7458" i="1"/>
  <c r="B7458" i="1"/>
  <c r="A7458" i="1"/>
  <c r="L7457" i="1"/>
  <c r="J7457" i="1"/>
  <c r="I7457" i="1"/>
  <c r="H7457" i="1"/>
  <c r="G7457" i="1"/>
  <c r="F7457" i="1"/>
  <c r="K7457" i="1" s="1"/>
  <c r="E7457" i="1"/>
  <c r="D7457" i="1"/>
  <c r="C7457" i="1"/>
  <c r="B7457" i="1"/>
  <c r="A7457" i="1"/>
  <c r="L7456" i="1"/>
  <c r="J7456" i="1"/>
  <c r="I7456" i="1"/>
  <c r="H7456" i="1"/>
  <c r="G7456" i="1"/>
  <c r="F7456" i="1"/>
  <c r="K7456" i="1" s="1"/>
  <c r="E7456" i="1"/>
  <c r="D7456" i="1"/>
  <c r="C7456" i="1"/>
  <c r="B7456" i="1"/>
  <c r="A7456" i="1"/>
  <c r="L7455" i="1"/>
  <c r="J7455" i="1"/>
  <c r="I7455" i="1"/>
  <c r="H7455" i="1"/>
  <c r="G7455" i="1"/>
  <c r="F7455" i="1"/>
  <c r="K7455" i="1" s="1"/>
  <c r="E7455" i="1"/>
  <c r="D7455" i="1"/>
  <c r="C7455" i="1"/>
  <c r="B7455" i="1"/>
  <c r="A7455" i="1"/>
  <c r="L7454" i="1"/>
  <c r="J7454" i="1"/>
  <c r="I7454" i="1"/>
  <c r="H7454" i="1"/>
  <c r="G7454" i="1"/>
  <c r="F7454" i="1"/>
  <c r="K7454" i="1" s="1"/>
  <c r="E7454" i="1"/>
  <c r="D7454" i="1"/>
  <c r="C7454" i="1"/>
  <c r="B7454" i="1"/>
  <c r="A7454" i="1"/>
  <c r="L7453" i="1"/>
  <c r="J7453" i="1"/>
  <c r="I7453" i="1"/>
  <c r="H7453" i="1"/>
  <c r="G7453" i="1"/>
  <c r="F7453" i="1"/>
  <c r="K7453" i="1" s="1"/>
  <c r="E7453" i="1"/>
  <c r="D7453" i="1"/>
  <c r="C7453" i="1"/>
  <c r="B7453" i="1"/>
  <c r="A7453" i="1"/>
  <c r="L7452" i="1"/>
  <c r="J7452" i="1"/>
  <c r="I7452" i="1"/>
  <c r="H7452" i="1"/>
  <c r="G7452" i="1"/>
  <c r="F7452" i="1"/>
  <c r="K7452" i="1" s="1"/>
  <c r="E7452" i="1"/>
  <c r="D7452" i="1"/>
  <c r="C7452" i="1"/>
  <c r="B7452" i="1"/>
  <c r="A7452" i="1"/>
  <c r="L7451" i="1"/>
  <c r="J7451" i="1"/>
  <c r="I7451" i="1"/>
  <c r="H7451" i="1"/>
  <c r="G7451" i="1"/>
  <c r="F7451" i="1"/>
  <c r="K7451" i="1" s="1"/>
  <c r="E7451" i="1"/>
  <c r="D7451" i="1"/>
  <c r="C7451" i="1"/>
  <c r="B7451" i="1"/>
  <c r="A7451" i="1"/>
  <c r="L7450" i="1"/>
  <c r="J7450" i="1"/>
  <c r="I7450" i="1"/>
  <c r="H7450" i="1"/>
  <c r="G7450" i="1"/>
  <c r="F7450" i="1"/>
  <c r="K7450" i="1" s="1"/>
  <c r="E7450" i="1"/>
  <c r="D7450" i="1"/>
  <c r="C7450" i="1"/>
  <c r="B7450" i="1"/>
  <c r="A7450" i="1"/>
  <c r="L7449" i="1"/>
  <c r="J7449" i="1"/>
  <c r="I7449" i="1"/>
  <c r="H7449" i="1"/>
  <c r="G7449" i="1"/>
  <c r="F7449" i="1"/>
  <c r="K7449" i="1" s="1"/>
  <c r="E7449" i="1"/>
  <c r="D7449" i="1"/>
  <c r="C7449" i="1"/>
  <c r="B7449" i="1"/>
  <c r="A7449" i="1"/>
  <c r="L7448" i="1"/>
  <c r="J7448" i="1"/>
  <c r="I7448" i="1"/>
  <c r="H7448" i="1"/>
  <c r="G7448" i="1"/>
  <c r="F7448" i="1"/>
  <c r="K7448" i="1" s="1"/>
  <c r="E7448" i="1"/>
  <c r="D7448" i="1"/>
  <c r="C7448" i="1"/>
  <c r="B7448" i="1"/>
  <c r="A7448" i="1"/>
  <c r="L7447" i="1"/>
  <c r="J7447" i="1"/>
  <c r="I7447" i="1"/>
  <c r="H7447" i="1"/>
  <c r="G7447" i="1"/>
  <c r="F7447" i="1"/>
  <c r="K7447" i="1" s="1"/>
  <c r="E7447" i="1"/>
  <c r="D7447" i="1"/>
  <c r="C7447" i="1"/>
  <c r="B7447" i="1"/>
  <c r="A7447" i="1"/>
  <c r="L7446" i="1"/>
  <c r="J7446" i="1"/>
  <c r="I7446" i="1"/>
  <c r="H7446" i="1"/>
  <c r="G7446" i="1"/>
  <c r="F7446" i="1"/>
  <c r="K7446" i="1" s="1"/>
  <c r="E7446" i="1"/>
  <c r="D7446" i="1"/>
  <c r="C7446" i="1"/>
  <c r="B7446" i="1"/>
  <c r="A7446" i="1"/>
  <c r="L7445" i="1"/>
  <c r="J7445" i="1"/>
  <c r="I7445" i="1"/>
  <c r="H7445" i="1"/>
  <c r="G7445" i="1"/>
  <c r="F7445" i="1"/>
  <c r="K7445" i="1" s="1"/>
  <c r="E7445" i="1"/>
  <c r="D7445" i="1"/>
  <c r="C7445" i="1"/>
  <c r="B7445" i="1"/>
  <c r="A7445" i="1"/>
  <c r="L7444" i="1"/>
  <c r="J7444" i="1"/>
  <c r="I7444" i="1"/>
  <c r="H7444" i="1"/>
  <c r="G7444" i="1"/>
  <c r="F7444" i="1"/>
  <c r="K7444" i="1" s="1"/>
  <c r="E7444" i="1"/>
  <c r="D7444" i="1"/>
  <c r="C7444" i="1"/>
  <c r="B7444" i="1"/>
  <c r="A7444" i="1"/>
  <c r="L7443" i="1"/>
  <c r="J7443" i="1"/>
  <c r="I7443" i="1"/>
  <c r="H7443" i="1"/>
  <c r="G7443" i="1"/>
  <c r="F7443" i="1"/>
  <c r="K7443" i="1" s="1"/>
  <c r="E7443" i="1"/>
  <c r="D7443" i="1"/>
  <c r="C7443" i="1"/>
  <c r="B7443" i="1"/>
  <c r="A7443" i="1"/>
  <c r="L7442" i="1"/>
  <c r="J7442" i="1"/>
  <c r="I7442" i="1"/>
  <c r="H7442" i="1"/>
  <c r="G7442" i="1"/>
  <c r="F7442" i="1"/>
  <c r="K7442" i="1" s="1"/>
  <c r="E7442" i="1"/>
  <c r="D7442" i="1"/>
  <c r="C7442" i="1"/>
  <c r="B7442" i="1"/>
  <c r="A7442" i="1"/>
  <c r="L7441" i="1"/>
  <c r="J7441" i="1"/>
  <c r="I7441" i="1"/>
  <c r="H7441" i="1"/>
  <c r="G7441" i="1"/>
  <c r="F7441" i="1"/>
  <c r="K7441" i="1" s="1"/>
  <c r="E7441" i="1"/>
  <c r="D7441" i="1"/>
  <c r="C7441" i="1"/>
  <c r="B7441" i="1"/>
  <c r="A7441" i="1"/>
  <c r="L7440" i="1"/>
  <c r="J7440" i="1"/>
  <c r="I7440" i="1"/>
  <c r="H7440" i="1"/>
  <c r="G7440" i="1"/>
  <c r="F7440" i="1"/>
  <c r="K7440" i="1" s="1"/>
  <c r="E7440" i="1"/>
  <c r="D7440" i="1"/>
  <c r="C7440" i="1"/>
  <c r="B7440" i="1"/>
  <c r="A7440" i="1"/>
  <c r="L7439" i="1"/>
  <c r="J7439" i="1"/>
  <c r="I7439" i="1"/>
  <c r="H7439" i="1"/>
  <c r="G7439" i="1"/>
  <c r="F7439" i="1"/>
  <c r="K7439" i="1" s="1"/>
  <c r="E7439" i="1"/>
  <c r="D7439" i="1"/>
  <c r="C7439" i="1"/>
  <c r="B7439" i="1"/>
  <c r="A7439" i="1"/>
  <c r="L7438" i="1"/>
  <c r="J7438" i="1"/>
  <c r="I7438" i="1"/>
  <c r="H7438" i="1"/>
  <c r="G7438" i="1"/>
  <c r="F7438" i="1"/>
  <c r="K7438" i="1" s="1"/>
  <c r="E7438" i="1"/>
  <c r="D7438" i="1"/>
  <c r="C7438" i="1"/>
  <c r="B7438" i="1"/>
  <c r="A7438" i="1"/>
  <c r="L7437" i="1"/>
  <c r="J7437" i="1"/>
  <c r="I7437" i="1"/>
  <c r="H7437" i="1"/>
  <c r="G7437" i="1"/>
  <c r="F7437" i="1"/>
  <c r="K7437" i="1" s="1"/>
  <c r="E7437" i="1"/>
  <c r="D7437" i="1"/>
  <c r="C7437" i="1"/>
  <c r="B7437" i="1"/>
  <c r="A7437" i="1"/>
  <c r="L7436" i="1"/>
  <c r="J7436" i="1"/>
  <c r="I7436" i="1"/>
  <c r="H7436" i="1"/>
  <c r="G7436" i="1"/>
  <c r="F7436" i="1"/>
  <c r="K7436" i="1" s="1"/>
  <c r="E7436" i="1"/>
  <c r="D7436" i="1"/>
  <c r="C7436" i="1"/>
  <c r="B7436" i="1"/>
  <c r="A7436" i="1"/>
  <c r="L7435" i="1"/>
  <c r="J7435" i="1"/>
  <c r="I7435" i="1"/>
  <c r="H7435" i="1"/>
  <c r="G7435" i="1"/>
  <c r="F7435" i="1"/>
  <c r="K7435" i="1" s="1"/>
  <c r="E7435" i="1"/>
  <c r="D7435" i="1"/>
  <c r="C7435" i="1"/>
  <c r="B7435" i="1"/>
  <c r="A7435" i="1"/>
  <c r="L7434" i="1"/>
  <c r="J7434" i="1"/>
  <c r="I7434" i="1"/>
  <c r="H7434" i="1"/>
  <c r="G7434" i="1"/>
  <c r="F7434" i="1"/>
  <c r="K7434" i="1" s="1"/>
  <c r="E7434" i="1"/>
  <c r="D7434" i="1"/>
  <c r="C7434" i="1"/>
  <c r="B7434" i="1"/>
  <c r="A7434" i="1"/>
  <c r="L7433" i="1"/>
  <c r="J7433" i="1"/>
  <c r="I7433" i="1"/>
  <c r="H7433" i="1"/>
  <c r="G7433" i="1"/>
  <c r="F7433" i="1"/>
  <c r="K7433" i="1" s="1"/>
  <c r="E7433" i="1"/>
  <c r="D7433" i="1"/>
  <c r="C7433" i="1"/>
  <c r="B7433" i="1"/>
  <c r="A7433" i="1"/>
  <c r="L7432" i="1"/>
  <c r="J7432" i="1"/>
  <c r="I7432" i="1"/>
  <c r="H7432" i="1"/>
  <c r="G7432" i="1"/>
  <c r="F7432" i="1"/>
  <c r="K7432" i="1" s="1"/>
  <c r="E7432" i="1"/>
  <c r="D7432" i="1"/>
  <c r="C7432" i="1"/>
  <c r="B7432" i="1"/>
  <c r="A7432" i="1"/>
  <c r="L7431" i="1"/>
  <c r="J7431" i="1"/>
  <c r="I7431" i="1"/>
  <c r="H7431" i="1"/>
  <c r="G7431" i="1"/>
  <c r="F7431" i="1"/>
  <c r="K7431" i="1" s="1"/>
  <c r="E7431" i="1"/>
  <c r="D7431" i="1"/>
  <c r="C7431" i="1"/>
  <c r="B7431" i="1"/>
  <c r="A7431" i="1"/>
  <c r="L7430" i="1"/>
  <c r="J7430" i="1"/>
  <c r="I7430" i="1"/>
  <c r="H7430" i="1"/>
  <c r="G7430" i="1"/>
  <c r="F7430" i="1"/>
  <c r="K7430" i="1" s="1"/>
  <c r="E7430" i="1"/>
  <c r="D7430" i="1"/>
  <c r="C7430" i="1"/>
  <c r="B7430" i="1"/>
  <c r="A7430" i="1"/>
  <c r="L7429" i="1"/>
  <c r="J7429" i="1"/>
  <c r="I7429" i="1"/>
  <c r="H7429" i="1"/>
  <c r="G7429" i="1"/>
  <c r="F7429" i="1"/>
  <c r="K7429" i="1" s="1"/>
  <c r="E7429" i="1"/>
  <c r="D7429" i="1"/>
  <c r="C7429" i="1"/>
  <c r="B7429" i="1"/>
  <c r="A7429" i="1"/>
  <c r="L7428" i="1"/>
  <c r="J7428" i="1"/>
  <c r="I7428" i="1"/>
  <c r="H7428" i="1"/>
  <c r="G7428" i="1"/>
  <c r="F7428" i="1"/>
  <c r="K7428" i="1" s="1"/>
  <c r="E7428" i="1"/>
  <c r="D7428" i="1"/>
  <c r="C7428" i="1"/>
  <c r="B7428" i="1"/>
  <c r="A7428" i="1"/>
  <c r="L7427" i="1"/>
  <c r="J7427" i="1"/>
  <c r="I7427" i="1"/>
  <c r="H7427" i="1"/>
  <c r="G7427" i="1"/>
  <c r="F7427" i="1"/>
  <c r="K7427" i="1" s="1"/>
  <c r="E7427" i="1"/>
  <c r="D7427" i="1"/>
  <c r="C7427" i="1"/>
  <c r="B7427" i="1"/>
  <c r="A7427" i="1"/>
  <c r="L7426" i="1"/>
  <c r="J7426" i="1"/>
  <c r="I7426" i="1"/>
  <c r="H7426" i="1"/>
  <c r="G7426" i="1"/>
  <c r="F7426" i="1"/>
  <c r="K7426" i="1" s="1"/>
  <c r="E7426" i="1"/>
  <c r="D7426" i="1"/>
  <c r="C7426" i="1"/>
  <c r="B7426" i="1"/>
  <c r="A7426" i="1"/>
  <c r="L7425" i="1"/>
  <c r="J7425" i="1"/>
  <c r="I7425" i="1"/>
  <c r="H7425" i="1"/>
  <c r="G7425" i="1"/>
  <c r="F7425" i="1"/>
  <c r="K7425" i="1" s="1"/>
  <c r="E7425" i="1"/>
  <c r="D7425" i="1"/>
  <c r="C7425" i="1"/>
  <c r="B7425" i="1"/>
  <c r="A7425" i="1"/>
  <c r="L7424" i="1"/>
  <c r="J7424" i="1"/>
  <c r="I7424" i="1"/>
  <c r="H7424" i="1"/>
  <c r="G7424" i="1"/>
  <c r="F7424" i="1"/>
  <c r="K7424" i="1" s="1"/>
  <c r="E7424" i="1"/>
  <c r="D7424" i="1"/>
  <c r="C7424" i="1"/>
  <c r="B7424" i="1"/>
  <c r="A7424" i="1"/>
  <c r="L7423" i="1"/>
  <c r="J7423" i="1"/>
  <c r="I7423" i="1"/>
  <c r="H7423" i="1"/>
  <c r="G7423" i="1"/>
  <c r="F7423" i="1"/>
  <c r="K7423" i="1" s="1"/>
  <c r="E7423" i="1"/>
  <c r="D7423" i="1"/>
  <c r="C7423" i="1"/>
  <c r="B7423" i="1"/>
  <c r="A7423" i="1"/>
  <c r="L7422" i="1"/>
  <c r="J7422" i="1"/>
  <c r="I7422" i="1"/>
  <c r="H7422" i="1"/>
  <c r="G7422" i="1"/>
  <c r="F7422" i="1"/>
  <c r="K7422" i="1" s="1"/>
  <c r="E7422" i="1"/>
  <c r="D7422" i="1"/>
  <c r="C7422" i="1"/>
  <c r="B7422" i="1"/>
  <c r="A7422" i="1"/>
  <c r="L7421" i="1"/>
  <c r="J7421" i="1"/>
  <c r="I7421" i="1"/>
  <c r="H7421" i="1"/>
  <c r="G7421" i="1"/>
  <c r="F7421" i="1"/>
  <c r="K7421" i="1" s="1"/>
  <c r="E7421" i="1"/>
  <c r="D7421" i="1"/>
  <c r="C7421" i="1"/>
  <c r="B7421" i="1"/>
  <c r="A7421" i="1"/>
  <c r="L7420" i="1"/>
  <c r="J7420" i="1"/>
  <c r="I7420" i="1"/>
  <c r="H7420" i="1"/>
  <c r="G7420" i="1"/>
  <c r="F7420" i="1"/>
  <c r="K7420" i="1" s="1"/>
  <c r="E7420" i="1"/>
  <c r="D7420" i="1"/>
  <c r="C7420" i="1"/>
  <c r="B7420" i="1"/>
  <c r="A7420" i="1"/>
  <c r="L7419" i="1"/>
  <c r="J7419" i="1"/>
  <c r="I7419" i="1"/>
  <c r="H7419" i="1"/>
  <c r="G7419" i="1"/>
  <c r="F7419" i="1"/>
  <c r="K7419" i="1" s="1"/>
  <c r="E7419" i="1"/>
  <c r="D7419" i="1"/>
  <c r="C7419" i="1"/>
  <c r="B7419" i="1"/>
  <c r="A7419" i="1"/>
  <c r="L7418" i="1"/>
  <c r="J7418" i="1"/>
  <c r="I7418" i="1"/>
  <c r="H7418" i="1"/>
  <c r="G7418" i="1"/>
  <c r="F7418" i="1"/>
  <c r="K7418" i="1" s="1"/>
  <c r="E7418" i="1"/>
  <c r="D7418" i="1"/>
  <c r="C7418" i="1"/>
  <c r="B7418" i="1"/>
  <c r="A7418" i="1"/>
  <c r="L7417" i="1"/>
  <c r="J7417" i="1"/>
  <c r="I7417" i="1"/>
  <c r="H7417" i="1"/>
  <c r="G7417" i="1"/>
  <c r="F7417" i="1"/>
  <c r="K7417" i="1" s="1"/>
  <c r="E7417" i="1"/>
  <c r="D7417" i="1"/>
  <c r="C7417" i="1"/>
  <c r="B7417" i="1"/>
  <c r="A7417" i="1"/>
  <c r="L7416" i="1"/>
  <c r="J7416" i="1"/>
  <c r="I7416" i="1"/>
  <c r="H7416" i="1"/>
  <c r="G7416" i="1"/>
  <c r="F7416" i="1"/>
  <c r="K7416" i="1" s="1"/>
  <c r="E7416" i="1"/>
  <c r="D7416" i="1"/>
  <c r="C7416" i="1"/>
  <c r="B7416" i="1"/>
  <c r="A7416" i="1"/>
  <c r="L7415" i="1"/>
  <c r="J7415" i="1"/>
  <c r="I7415" i="1"/>
  <c r="H7415" i="1"/>
  <c r="G7415" i="1"/>
  <c r="F7415" i="1"/>
  <c r="K7415" i="1" s="1"/>
  <c r="E7415" i="1"/>
  <c r="D7415" i="1"/>
  <c r="C7415" i="1"/>
  <c r="B7415" i="1"/>
  <c r="A7415" i="1"/>
  <c r="L7414" i="1"/>
  <c r="J7414" i="1"/>
  <c r="I7414" i="1"/>
  <c r="H7414" i="1"/>
  <c r="G7414" i="1"/>
  <c r="F7414" i="1"/>
  <c r="K7414" i="1" s="1"/>
  <c r="E7414" i="1"/>
  <c r="D7414" i="1"/>
  <c r="C7414" i="1"/>
  <c r="B7414" i="1"/>
  <c r="A7414" i="1"/>
  <c r="L7413" i="1"/>
  <c r="J7413" i="1"/>
  <c r="I7413" i="1"/>
  <c r="H7413" i="1"/>
  <c r="G7413" i="1"/>
  <c r="F7413" i="1"/>
  <c r="K7413" i="1" s="1"/>
  <c r="E7413" i="1"/>
  <c r="D7413" i="1"/>
  <c r="C7413" i="1"/>
  <c r="B7413" i="1"/>
  <c r="A7413" i="1"/>
  <c r="L7412" i="1"/>
  <c r="J7412" i="1"/>
  <c r="I7412" i="1"/>
  <c r="H7412" i="1"/>
  <c r="G7412" i="1"/>
  <c r="F7412" i="1"/>
  <c r="K7412" i="1" s="1"/>
  <c r="E7412" i="1"/>
  <c r="D7412" i="1"/>
  <c r="C7412" i="1"/>
  <c r="B7412" i="1"/>
  <c r="A7412" i="1"/>
  <c r="L7411" i="1"/>
  <c r="J7411" i="1"/>
  <c r="I7411" i="1"/>
  <c r="H7411" i="1"/>
  <c r="G7411" i="1"/>
  <c r="F7411" i="1"/>
  <c r="K7411" i="1" s="1"/>
  <c r="E7411" i="1"/>
  <c r="D7411" i="1"/>
  <c r="C7411" i="1"/>
  <c r="B7411" i="1"/>
  <c r="A7411" i="1"/>
  <c r="L7410" i="1"/>
  <c r="J7410" i="1"/>
  <c r="I7410" i="1"/>
  <c r="H7410" i="1"/>
  <c r="G7410" i="1"/>
  <c r="F7410" i="1"/>
  <c r="K7410" i="1" s="1"/>
  <c r="E7410" i="1"/>
  <c r="D7410" i="1"/>
  <c r="C7410" i="1"/>
  <c r="B7410" i="1"/>
  <c r="A7410" i="1"/>
  <c r="L7409" i="1"/>
  <c r="J7409" i="1"/>
  <c r="I7409" i="1"/>
  <c r="H7409" i="1"/>
  <c r="G7409" i="1"/>
  <c r="F7409" i="1"/>
  <c r="K7409" i="1" s="1"/>
  <c r="E7409" i="1"/>
  <c r="D7409" i="1"/>
  <c r="C7409" i="1"/>
  <c r="B7409" i="1"/>
  <c r="A7409" i="1"/>
  <c r="L7408" i="1"/>
  <c r="J7408" i="1"/>
  <c r="I7408" i="1"/>
  <c r="H7408" i="1"/>
  <c r="G7408" i="1"/>
  <c r="F7408" i="1"/>
  <c r="K7408" i="1" s="1"/>
  <c r="E7408" i="1"/>
  <c r="D7408" i="1"/>
  <c r="C7408" i="1"/>
  <c r="B7408" i="1"/>
  <c r="A7408" i="1"/>
  <c r="L7407" i="1"/>
  <c r="J7407" i="1"/>
  <c r="I7407" i="1"/>
  <c r="H7407" i="1"/>
  <c r="G7407" i="1"/>
  <c r="F7407" i="1"/>
  <c r="K7407" i="1" s="1"/>
  <c r="E7407" i="1"/>
  <c r="D7407" i="1"/>
  <c r="C7407" i="1"/>
  <c r="B7407" i="1"/>
  <c r="A7407" i="1"/>
  <c r="L7406" i="1"/>
  <c r="J7406" i="1"/>
  <c r="I7406" i="1"/>
  <c r="H7406" i="1"/>
  <c r="G7406" i="1"/>
  <c r="F7406" i="1"/>
  <c r="K7406" i="1" s="1"/>
  <c r="E7406" i="1"/>
  <c r="D7406" i="1"/>
  <c r="C7406" i="1"/>
  <c r="B7406" i="1"/>
  <c r="A7406" i="1"/>
  <c r="L7405" i="1"/>
  <c r="J7405" i="1"/>
  <c r="I7405" i="1"/>
  <c r="H7405" i="1"/>
  <c r="G7405" i="1"/>
  <c r="F7405" i="1"/>
  <c r="K7405" i="1" s="1"/>
  <c r="E7405" i="1"/>
  <c r="D7405" i="1"/>
  <c r="C7405" i="1"/>
  <c r="B7405" i="1"/>
  <c r="A7405" i="1"/>
  <c r="L7404" i="1"/>
  <c r="J7404" i="1"/>
  <c r="I7404" i="1"/>
  <c r="H7404" i="1"/>
  <c r="G7404" i="1"/>
  <c r="F7404" i="1"/>
  <c r="K7404" i="1" s="1"/>
  <c r="E7404" i="1"/>
  <c r="D7404" i="1"/>
  <c r="C7404" i="1"/>
  <c r="B7404" i="1"/>
  <c r="A7404" i="1"/>
  <c r="L7403" i="1"/>
  <c r="J7403" i="1"/>
  <c r="I7403" i="1"/>
  <c r="H7403" i="1"/>
  <c r="G7403" i="1"/>
  <c r="F7403" i="1"/>
  <c r="K7403" i="1" s="1"/>
  <c r="E7403" i="1"/>
  <c r="D7403" i="1"/>
  <c r="C7403" i="1"/>
  <c r="B7403" i="1"/>
  <c r="A7403" i="1"/>
  <c r="L7402" i="1"/>
  <c r="J7402" i="1"/>
  <c r="I7402" i="1"/>
  <c r="H7402" i="1"/>
  <c r="G7402" i="1"/>
  <c r="F7402" i="1"/>
  <c r="K7402" i="1" s="1"/>
  <c r="E7402" i="1"/>
  <c r="D7402" i="1"/>
  <c r="C7402" i="1"/>
  <c r="B7402" i="1"/>
  <c r="A7402" i="1"/>
  <c r="L7401" i="1"/>
  <c r="J7401" i="1"/>
  <c r="I7401" i="1"/>
  <c r="H7401" i="1"/>
  <c r="G7401" i="1"/>
  <c r="F7401" i="1"/>
  <c r="K7401" i="1" s="1"/>
  <c r="E7401" i="1"/>
  <c r="D7401" i="1"/>
  <c r="C7401" i="1"/>
  <c r="B7401" i="1"/>
  <c r="A7401" i="1"/>
  <c r="L7400" i="1"/>
  <c r="J7400" i="1"/>
  <c r="I7400" i="1"/>
  <c r="H7400" i="1"/>
  <c r="G7400" i="1"/>
  <c r="F7400" i="1"/>
  <c r="K7400" i="1" s="1"/>
  <c r="E7400" i="1"/>
  <c r="D7400" i="1"/>
  <c r="C7400" i="1"/>
  <c r="B7400" i="1"/>
  <c r="A7400" i="1"/>
  <c r="L7399" i="1"/>
  <c r="J7399" i="1"/>
  <c r="I7399" i="1"/>
  <c r="H7399" i="1"/>
  <c r="G7399" i="1"/>
  <c r="F7399" i="1"/>
  <c r="K7399" i="1" s="1"/>
  <c r="E7399" i="1"/>
  <c r="D7399" i="1"/>
  <c r="C7399" i="1"/>
  <c r="B7399" i="1"/>
  <c r="A7399" i="1"/>
  <c r="L7398" i="1"/>
  <c r="J7398" i="1"/>
  <c r="I7398" i="1"/>
  <c r="H7398" i="1"/>
  <c r="G7398" i="1"/>
  <c r="F7398" i="1"/>
  <c r="K7398" i="1" s="1"/>
  <c r="E7398" i="1"/>
  <c r="D7398" i="1"/>
  <c r="C7398" i="1"/>
  <c r="B7398" i="1"/>
  <c r="A7398" i="1"/>
  <c r="L7397" i="1"/>
  <c r="J7397" i="1"/>
  <c r="I7397" i="1"/>
  <c r="H7397" i="1"/>
  <c r="G7397" i="1"/>
  <c r="F7397" i="1"/>
  <c r="K7397" i="1" s="1"/>
  <c r="E7397" i="1"/>
  <c r="D7397" i="1"/>
  <c r="C7397" i="1"/>
  <c r="B7397" i="1"/>
  <c r="A7397" i="1"/>
  <c r="L7396" i="1"/>
  <c r="J7396" i="1"/>
  <c r="I7396" i="1"/>
  <c r="H7396" i="1"/>
  <c r="G7396" i="1"/>
  <c r="F7396" i="1"/>
  <c r="K7396" i="1" s="1"/>
  <c r="E7396" i="1"/>
  <c r="D7396" i="1"/>
  <c r="C7396" i="1"/>
  <c r="B7396" i="1"/>
  <c r="A7396" i="1"/>
  <c r="L7395" i="1"/>
  <c r="J7395" i="1"/>
  <c r="I7395" i="1"/>
  <c r="H7395" i="1"/>
  <c r="G7395" i="1"/>
  <c r="F7395" i="1"/>
  <c r="K7395" i="1" s="1"/>
  <c r="E7395" i="1"/>
  <c r="D7395" i="1"/>
  <c r="C7395" i="1"/>
  <c r="B7395" i="1"/>
  <c r="A7395" i="1"/>
  <c r="L7394" i="1"/>
  <c r="J7394" i="1"/>
  <c r="I7394" i="1"/>
  <c r="H7394" i="1"/>
  <c r="G7394" i="1"/>
  <c r="F7394" i="1"/>
  <c r="K7394" i="1" s="1"/>
  <c r="E7394" i="1"/>
  <c r="D7394" i="1"/>
  <c r="C7394" i="1"/>
  <c r="B7394" i="1"/>
  <c r="A7394" i="1"/>
  <c r="L7393" i="1"/>
  <c r="J7393" i="1"/>
  <c r="I7393" i="1"/>
  <c r="H7393" i="1"/>
  <c r="G7393" i="1"/>
  <c r="F7393" i="1"/>
  <c r="K7393" i="1" s="1"/>
  <c r="E7393" i="1"/>
  <c r="D7393" i="1"/>
  <c r="C7393" i="1"/>
  <c r="B7393" i="1"/>
  <c r="A7393" i="1"/>
  <c r="L7392" i="1"/>
  <c r="J7392" i="1"/>
  <c r="I7392" i="1"/>
  <c r="H7392" i="1"/>
  <c r="G7392" i="1"/>
  <c r="F7392" i="1"/>
  <c r="K7392" i="1" s="1"/>
  <c r="E7392" i="1"/>
  <c r="D7392" i="1"/>
  <c r="C7392" i="1"/>
  <c r="B7392" i="1"/>
  <c r="A7392" i="1"/>
  <c r="L7391" i="1"/>
  <c r="J7391" i="1"/>
  <c r="I7391" i="1"/>
  <c r="H7391" i="1"/>
  <c r="G7391" i="1"/>
  <c r="F7391" i="1"/>
  <c r="K7391" i="1" s="1"/>
  <c r="E7391" i="1"/>
  <c r="D7391" i="1"/>
  <c r="C7391" i="1"/>
  <c r="B7391" i="1"/>
  <c r="A7391" i="1"/>
  <c r="L7390" i="1"/>
  <c r="J7390" i="1"/>
  <c r="I7390" i="1"/>
  <c r="H7390" i="1"/>
  <c r="G7390" i="1"/>
  <c r="F7390" i="1"/>
  <c r="K7390" i="1" s="1"/>
  <c r="E7390" i="1"/>
  <c r="D7390" i="1"/>
  <c r="C7390" i="1"/>
  <c r="B7390" i="1"/>
  <c r="A7390" i="1"/>
  <c r="L7389" i="1"/>
  <c r="J7389" i="1"/>
  <c r="I7389" i="1"/>
  <c r="H7389" i="1"/>
  <c r="G7389" i="1"/>
  <c r="F7389" i="1"/>
  <c r="K7389" i="1" s="1"/>
  <c r="E7389" i="1"/>
  <c r="D7389" i="1"/>
  <c r="C7389" i="1"/>
  <c r="B7389" i="1"/>
  <c r="A7389" i="1"/>
  <c r="L7388" i="1"/>
  <c r="J7388" i="1"/>
  <c r="I7388" i="1"/>
  <c r="H7388" i="1"/>
  <c r="G7388" i="1"/>
  <c r="F7388" i="1"/>
  <c r="K7388" i="1" s="1"/>
  <c r="E7388" i="1"/>
  <c r="D7388" i="1"/>
  <c r="C7388" i="1"/>
  <c r="B7388" i="1"/>
  <c r="A7388" i="1"/>
  <c r="L7387" i="1"/>
  <c r="J7387" i="1"/>
  <c r="I7387" i="1"/>
  <c r="H7387" i="1"/>
  <c r="G7387" i="1"/>
  <c r="F7387" i="1"/>
  <c r="K7387" i="1" s="1"/>
  <c r="E7387" i="1"/>
  <c r="D7387" i="1"/>
  <c r="C7387" i="1"/>
  <c r="B7387" i="1"/>
  <c r="A7387" i="1"/>
  <c r="L7386" i="1"/>
  <c r="J7386" i="1"/>
  <c r="I7386" i="1"/>
  <c r="H7386" i="1"/>
  <c r="G7386" i="1"/>
  <c r="F7386" i="1"/>
  <c r="K7386" i="1" s="1"/>
  <c r="E7386" i="1"/>
  <c r="D7386" i="1"/>
  <c r="C7386" i="1"/>
  <c r="B7386" i="1"/>
  <c r="A7386" i="1"/>
  <c r="L7385" i="1"/>
  <c r="J7385" i="1"/>
  <c r="I7385" i="1"/>
  <c r="H7385" i="1"/>
  <c r="G7385" i="1"/>
  <c r="F7385" i="1"/>
  <c r="K7385" i="1" s="1"/>
  <c r="E7385" i="1"/>
  <c r="D7385" i="1"/>
  <c r="C7385" i="1"/>
  <c r="B7385" i="1"/>
  <c r="A7385" i="1"/>
  <c r="L7384" i="1"/>
  <c r="J7384" i="1"/>
  <c r="I7384" i="1"/>
  <c r="H7384" i="1"/>
  <c r="G7384" i="1"/>
  <c r="F7384" i="1"/>
  <c r="K7384" i="1" s="1"/>
  <c r="E7384" i="1"/>
  <c r="D7384" i="1"/>
  <c r="C7384" i="1"/>
  <c r="B7384" i="1"/>
  <c r="A7384" i="1"/>
  <c r="L7383" i="1"/>
  <c r="J7383" i="1"/>
  <c r="I7383" i="1"/>
  <c r="H7383" i="1"/>
  <c r="G7383" i="1"/>
  <c r="F7383" i="1"/>
  <c r="K7383" i="1" s="1"/>
  <c r="E7383" i="1"/>
  <c r="D7383" i="1"/>
  <c r="C7383" i="1"/>
  <c r="B7383" i="1"/>
  <c r="A7383" i="1"/>
  <c r="L7382" i="1"/>
  <c r="J7382" i="1"/>
  <c r="I7382" i="1"/>
  <c r="H7382" i="1"/>
  <c r="G7382" i="1"/>
  <c r="F7382" i="1"/>
  <c r="K7382" i="1" s="1"/>
  <c r="E7382" i="1"/>
  <c r="D7382" i="1"/>
  <c r="C7382" i="1"/>
  <c r="B7382" i="1"/>
  <c r="A7382" i="1"/>
  <c r="L7381" i="1"/>
  <c r="J7381" i="1"/>
  <c r="I7381" i="1"/>
  <c r="H7381" i="1"/>
  <c r="G7381" i="1"/>
  <c r="F7381" i="1"/>
  <c r="K7381" i="1" s="1"/>
  <c r="E7381" i="1"/>
  <c r="D7381" i="1"/>
  <c r="C7381" i="1"/>
  <c r="B7381" i="1"/>
  <c r="A7381" i="1"/>
  <c r="L7380" i="1"/>
  <c r="J7380" i="1"/>
  <c r="I7380" i="1"/>
  <c r="H7380" i="1"/>
  <c r="G7380" i="1"/>
  <c r="F7380" i="1"/>
  <c r="K7380" i="1" s="1"/>
  <c r="E7380" i="1"/>
  <c r="D7380" i="1"/>
  <c r="C7380" i="1"/>
  <c r="B7380" i="1"/>
  <c r="A7380" i="1"/>
  <c r="L7379" i="1"/>
  <c r="J7379" i="1"/>
  <c r="I7379" i="1"/>
  <c r="H7379" i="1"/>
  <c r="G7379" i="1"/>
  <c r="F7379" i="1"/>
  <c r="K7379" i="1" s="1"/>
  <c r="E7379" i="1"/>
  <c r="D7379" i="1"/>
  <c r="C7379" i="1"/>
  <c r="B7379" i="1"/>
  <c r="A7379" i="1"/>
  <c r="L7378" i="1"/>
  <c r="J7378" i="1"/>
  <c r="I7378" i="1"/>
  <c r="H7378" i="1"/>
  <c r="G7378" i="1"/>
  <c r="F7378" i="1"/>
  <c r="K7378" i="1" s="1"/>
  <c r="E7378" i="1"/>
  <c r="D7378" i="1"/>
  <c r="C7378" i="1"/>
  <c r="B7378" i="1"/>
  <c r="A7378" i="1"/>
  <c r="L7377" i="1"/>
  <c r="J7377" i="1"/>
  <c r="I7377" i="1"/>
  <c r="H7377" i="1"/>
  <c r="G7377" i="1"/>
  <c r="F7377" i="1"/>
  <c r="K7377" i="1" s="1"/>
  <c r="E7377" i="1"/>
  <c r="D7377" i="1"/>
  <c r="C7377" i="1"/>
  <c r="B7377" i="1"/>
  <c r="A7377" i="1"/>
  <c r="L7376" i="1"/>
  <c r="J7376" i="1"/>
  <c r="I7376" i="1"/>
  <c r="H7376" i="1"/>
  <c r="G7376" i="1"/>
  <c r="F7376" i="1"/>
  <c r="K7376" i="1" s="1"/>
  <c r="E7376" i="1"/>
  <c r="D7376" i="1"/>
  <c r="C7376" i="1"/>
  <c r="B7376" i="1"/>
  <c r="A7376" i="1"/>
  <c r="L7375" i="1"/>
  <c r="J7375" i="1"/>
  <c r="I7375" i="1"/>
  <c r="H7375" i="1"/>
  <c r="G7375" i="1"/>
  <c r="F7375" i="1"/>
  <c r="K7375" i="1" s="1"/>
  <c r="E7375" i="1"/>
  <c r="D7375" i="1"/>
  <c r="C7375" i="1"/>
  <c r="B7375" i="1"/>
  <c r="A7375" i="1"/>
  <c r="L7374" i="1"/>
  <c r="J7374" i="1"/>
  <c r="I7374" i="1"/>
  <c r="H7374" i="1"/>
  <c r="G7374" i="1"/>
  <c r="F7374" i="1"/>
  <c r="K7374" i="1" s="1"/>
  <c r="E7374" i="1"/>
  <c r="D7374" i="1"/>
  <c r="C7374" i="1"/>
  <c r="B7374" i="1"/>
  <c r="A7374" i="1"/>
  <c r="L7373" i="1"/>
  <c r="J7373" i="1"/>
  <c r="I7373" i="1"/>
  <c r="H7373" i="1"/>
  <c r="G7373" i="1"/>
  <c r="F7373" i="1"/>
  <c r="K7373" i="1" s="1"/>
  <c r="E7373" i="1"/>
  <c r="D7373" i="1"/>
  <c r="C7373" i="1"/>
  <c r="B7373" i="1"/>
  <c r="A7373" i="1"/>
  <c r="L7372" i="1"/>
  <c r="J7372" i="1"/>
  <c r="I7372" i="1"/>
  <c r="H7372" i="1"/>
  <c r="G7372" i="1"/>
  <c r="F7372" i="1"/>
  <c r="K7372" i="1" s="1"/>
  <c r="E7372" i="1"/>
  <c r="D7372" i="1"/>
  <c r="C7372" i="1"/>
  <c r="B7372" i="1"/>
  <c r="A7372" i="1"/>
  <c r="L7371" i="1"/>
  <c r="J7371" i="1"/>
  <c r="I7371" i="1"/>
  <c r="H7371" i="1"/>
  <c r="G7371" i="1"/>
  <c r="F7371" i="1"/>
  <c r="K7371" i="1" s="1"/>
  <c r="E7371" i="1"/>
  <c r="D7371" i="1"/>
  <c r="C7371" i="1"/>
  <c r="B7371" i="1"/>
  <c r="A7371" i="1"/>
  <c r="L7370" i="1"/>
  <c r="J7370" i="1"/>
  <c r="I7370" i="1"/>
  <c r="H7370" i="1"/>
  <c r="G7370" i="1"/>
  <c r="F7370" i="1"/>
  <c r="K7370" i="1" s="1"/>
  <c r="E7370" i="1"/>
  <c r="D7370" i="1"/>
  <c r="C7370" i="1"/>
  <c r="B7370" i="1"/>
  <c r="A7370" i="1"/>
  <c r="L7369" i="1"/>
  <c r="J7369" i="1"/>
  <c r="I7369" i="1"/>
  <c r="H7369" i="1"/>
  <c r="G7369" i="1"/>
  <c r="F7369" i="1"/>
  <c r="K7369" i="1" s="1"/>
  <c r="E7369" i="1"/>
  <c r="D7369" i="1"/>
  <c r="C7369" i="1"/>
  <c r="B7369" i="1"/>
  <c r="A7369" i="1"/>
  <c r="L7368" i="1"/>
  <c r="J7368" i="1"/>
  <c r="I7368" i="1"/>
  <c r="H7368" i="1"/>
  <c r="G7368" i="1"/>
  <c r="F7368" i="1"/>
  <c r="K7368" i="1" s="1"/>
  <c r="E7368" i="1"/>
  <c r="D7368" i="1"/>
  <c r="C7368" i="1"/>
  <c r="B7368" i="1"/>
  <c r="A7368" i="1"/>
  <c r="L7367" i="1"/>
  <c r="J7367" i="1"/>
  <c r="I7367" i="1"/>
  <c r="H7367" i="1"/>
  <c r="G7367" i="1"/>
  <c r="F7367" i="1"/>
  <c r="K7367" i="1" s="1"/>
  <c r="E7367" i="1"/>
  <c r="D7367" i="1"/>
  <c r="C7367" i="1"/>
  <c r="B7367" i="1"/>
  <c r="A7367" i="1"/>
  <c r="L7366" i="1"/>
  <c r="J7366" i="1"/>
  <c r="I7366" i="1"/>
  <c r="H7366" i="1"/>
  <c r="G7366" i="1"/>
  <c r="F7366" i="1"/>
  <c r="K7366" i="1" s="1"/>
  <c r="E7366" i="1"/>
  <c r="D7366" i="1"/>
  <c r="C7366" i="1"/>
  <c r="B7366" i="1"/>
  <c r="A7366" i="1"/>
  <c r="L7365" i="1"/>
  <c r="J7365" i="1"/>
  <c r="I7365" i="1"/>
  <c r="H7365" i="1"/>
  <c r="G7365" i="1"/>
  <c r="F7365" i="1"/>
  <c r="K7365" i="1" s="1"/>
  <c r="E7365" i="1"/>
  <c r="D7365" i="1"/>
  <c r="C7365" i="1"/>
  <c r="B7365" i="1"/>
  <c r="A7365" i="1"/>
  <c r="L7364" i="1"/>
  <c r="J7364" i="1"/>
  <c r="I7364" i="1"/>
  <c r="H7364" i="1"/>
  <c r="G7364" i="1"/>
  <c r="F7364" i="1"/>
  <c r="K7364" i="1" s="1"/>
  <c r="E7364" i="1"/>
  <c r="D7364" i="1"/>
  <c r="C7364" i="1"/>
  <c r="B7364" i="1"/>
  <c r="A7364" i="1"/>
  <c r="L7363" i="1"/>
  <c r="J7363" i="1"/>
  <c r="I7363" i="1"/>
  <c r="H7363" i="1"/>
  <c r="G7363" i="1"/>
  <c r="F7363" i="1"/>
  <c r="K7363" i="1" s="1"/>
  <c r="E7363" i="1"/>
  <c r="D7363" i="1"/>
  <c r="C7363" i="1"/>
  <c r="B7363" i="1"/>
  <c r="A7363" i="1"/>
  <c r="L7362" i="1"/>
  <c r="J7362" i="1"/>
  <c r="I7362" i="1"/>
  <c r="H7362" i="1"/>
  <c r="G7362" i="1"/>
  <c r="F7362" i="1"/>
  <c r="K7362" i="1" s="1"/>
  <c r="E7362" i="1"/>
  <c r="D7362" i="1"/>
  <c r="C7362" i="1"/>
  <c r="B7362" i="1"/>
  <c r="A7362" i="1"/>
  <c r="L7361" i="1"/>
  <c r="J7361" i="1"/>
  <c r="I7361" i="1"/>
  <c r="H7361" i="1"/>
  <c r="G7361" i="1"/>
  <c r="F7361" i="1"/>
  <c r="K7361" i="1" s="1"/>
  <c r="E7361" i="1"/>
  <c r="D7361" i="1"/>
  <c r="C7361" i="1"/>
  <c r="B7361" i="1"/>
  <c r="A7361" i="1"/>
  <c r="L7360" i="1"/>
  <c r="J7360" i="1"/>
  <c r="I7360" i="1"/>
  <c r="H7360" i="1"/>
  <c r="G7360" i="1"/>
  <c r="F7360" i="1"/>
  <c r="K7360" i="1" s="1"/>
  <c r="E7360" i="1"/>
  <c r="D7360" i="1"/>
  <c r="C7360" i="1"/>
  <c r="B7360" i="1"/>
  <c r="A7360" i="1"/>
  <c r="L7359" i="1"/>
  <c r="J7359" i="1"/>
  <c r="I7359" i="1"/>
  <c r="H7359" i="1"/>
  <c r="G7359" i="1"/>
  <c r="F7359" i="1"/>
  <c r="K7359" i="1" s="1"/>
  <c r="E7359" i="1"/>
  <c r="D7359" i="1"/>
  <c r="C7359" i="1"/>
  <c r="B7359" i="1"/>
  <c r="A7359" i="1"/>
  <c r="L7358" i="1"/>
  <c r="J7358" i="1"/>
  <c r="I7358" i="1"/>
  <c r="H7358" i="1"/>
  <c r="G7358" i="1"/>
  <c r="F7358" i="1"/>
  <c r="K7358" i="1" s="1"/>
  <c r="E7358" i="1"/>
  <c r="D7358" i="1"/>
  <c r="C7358" i="1"/>
  <c r="B7358" i="1"/>
  <c r="A7358" i="1"/>
  <c r="L7357" i="1"/>
  <c r="J7357" i="1"/>
  <c r="I7357" i="1"/>
  <c r="H7357" i="1"/>
  <c r="G7357" i="1"/>
  <c r="F7357" i="1"/>
  <c r="K7357" i="1" s="1"/>
  <c r="E7357" i="1"/>
  <c r="D7357" i="1"/>
  <c r="C7357" i="1"/>
  <c r="B7357" i="1"/>
  <c r="A7357" i="1"/>
  <c r="L7356" i="1"/>
  <c r="J7356" i="1"/>
  <c r="I7356" i="1"/>
  <c r="H7356" i="1"/>
  <c r="G7356" i="1"/>
  <c r="F7356" i="1"/>
  <c r="K7356" i="1" s="1"/>
  <c r="E7356" i="1"/>
  <c r="D7356" i="1"/>
  <c r="C7356" i="1"/>
  <c r="B7356" i="1"/>
  <c r="A7356" i="1"/>
  <c r="L7355" i="1"/>
  <c r="J7355" i="1"/>
  <c r="I7355" i="1"/>
  <c r="H7355" i="1"/>
  <c r="G7355" i="1"/>
  <c r="F7355" i="1"/>
  <c r="K7355" i="1" s="1"/>
  <c r="E7355" i="1"/>
  <c r="D7355" i="1"/>
  <c r="C7355" i="1"/>
  <c r="B7355" i="1"/>
  <c r="A7355" i="1"/>
  <c r="L7354" i="1"/>
  <c r="J7354" i="1"/>
  <c r="I7354" i="1"/>
  <c r="H7354" i="1"/>
  <c r="G7354" i="1"/>
  <c r="F7354" i="1"/>
  <c r="K7354" i="1" s="1"/>
  <c r="E7354" i="1"/>
  <c r="D7354" i="1"/>
  <c r="C7354" i="1"/>
  <c r="B7354" i="1"/>
  <c r="A7354" i="1"/>
  <c r="L7353" i="1"/>
  <c r="J7353" i="1"/>
  <c r="I7353" i="1"/>
  <c r="H7353" i="1"/>
  <c r="G7353" i="1"/>
  <c r="F7353" i="1"/>
  <c r="K7353" i="1" s="1"/>
  <c r="E7353" i="1"/>
  <c r="D7353" i="1"/>
  <c r="C7353" i="1"/>
  <c r="B7353" i="1"/>
  <c r="A7353" i="1"/>
  <c r="L7352" i="1"/>
  <c r="J7352" i="1"/>
  <c r="I7352" i="1"/>
  <c r="H7352" i="1"/>
  <c r="G7352" i="1"/>
  <c r="F7352" i="1"/>
  <c r="K7352" i="1" s="1"/>
  <c r="E7352" i="1"/>
  <c r="D7352" i="1"/>
  <c r="C7352" i="1"/>
  <c r="B7352" i="1"/>
  <c r="A7352" i="1"/>
  <c r="L7351" i="1"/>
  <c r="J7351" i="1"/>
  <c r="I7351" i="1"/>
  <c r="H7351" i="1"/>
  <c r="G7351" i="1"/>
  <c r="F7351" i="1"/>
  <c r="K7351" i="1" s="1"/>
  <c r="E7351" i="1"/>
  <c r="D7351" i="1"/>
  <c r="C7351" i="1"/>
  <c r="B7351" i="1"/>
  <c r="A7351" i="1"/>
  <c r="L7350" i="1"/>
  <c r="J7350" i="1"/>
  <c r="I7350" i="1"/>
  <c r="H7350" i="1"/>
  <c r="G7350" i="1"/>
  <c r="F7350" i="1"/>
  <c r="K7350" i="1" s="1"/>
  <c r="E7350" i="1"/>
  <c r="D7350" i="1"/>
  <c r="C7350" i="1"/>
  <c r="B7350" i="1"/>
  <c r="A7350" i="1"/>
  <c r="L7349" i="1"/>
  <c r="J7349" i="1"/>
  <c r="I7349" i="1"/>
  <c r="H7349" i="1"/>
  <c r="G7349" i="1"/>
  <c r="F7349" i="1"/>
  <c r="K7349" i="1" s="1"/>
  <c r="E7349" i="1"/>
  <c r="D7349" i="1"/>
  <c r="C7349" i="1"/>
  <c r="B7349" i="1"/>
  <c r="A7349" i="1"/>
  <c r="L7348" i="1"/>
  <c r="J7348" i="1"/>
  <c r="I7348" i="1"/>
  <c r="H7348" i="1"/>
  <c r="G7348" i="1"/>
  <c r="F7348" i="1"/>
  <c r="K7348" i="1" s="1"/>
  <c r="E7348" i="1"/>
  <c r="D7348" i="1"/>
  <c r="C7348" i="1"/>
  <c r="B7348" i="1"/>
  <c r="A7348" i="1"/>
  <c r="L7347" i="1"/>
  <c r="J7347" i="1"/>
  <c r="I7347" i="1"/>
  <c r="H7347" i="1"/>
  <c r="G7347" i="1"/>
  <c r="F7347" i="1"/>
  <c r="K7347" i="1" s="1"/>
  <c r="E7347" i="1"/>
  <c r="D7347" i="1"/>
  <c r="C7347" i="1"/>
  <c r="B7347" i="1"/>
  <c r="A7347" i="1"/>
  <c r="L7346" i="1"/>
  <c r="J7346" i="1"/>
  <c r="I7346" i="1"/>
  <c r="H7346" i="1"/>
  <c r="G7346" i="1"/>
  <c r="F7346" i="1"/>
  <c r="K7346" i="1" s="1"/>
  <c r="E7346" i="1"/>
  <c r="D7346" i="1"/>
  <c r="C7346" i="1"/>
  <c r="B7346" i="1"/>
  <c r="A7346" i="1"/>
  <c r="L7345" i="1"/>
  <c r="J7345" i="1"/>
  <c r="I7345" i="1"/>
  <c r="H7345" i="1"/>
  <c r="G7345" i="1"/>
  <c r="F7345" i="1"/>
  <c r="K7345" i="1" s="1"/>
  <c r="E7345" i="1"/>
  <c r="D7345" i="1"/>
  <c r="C7345" i="1"/>
  <c r="B7345" i="1"/>
  <c r="A7345" i="1"/>
  <c r="L7344" i="1"/>
  <c r="J7344" i="1"/>
  <c r="I7344" i="1"/>
  <c r="H7344" i="1"/>
  <c r="G7344" i="1"/>
  <c r="F7344" i="1"/>
  <c r="K7344" i="1" s="1"/>
  <c r="E7344" i="1"/>
  <c r="D7344" i="1"/>
  <c r="C7344" i="1"/>
  <c r="B7344" i="1"/>
  <c r="A7344" i="1"/>
  <c r="L7343" i="1"/>
  <c r="J7343" i="1"/>
  <c r="I7343" i="1"/>
  <c r="H7343" i="1"/>
  <c r="G7343" i="1"/>
  <c r="F7343" i="1"/>
  <c r="K7343" i="1" s="1"/>
  <c r="E7343" i="1"/>
  <c r="D7343" i="1"/>
  <c r="C7343" i="1"/>
  <c r="B7343" i="1"/>
  <c r="A7343" i="1"/>
  <c r="L7342" i="1"/>
  <c r="J7342" i="1"/>
  <c r="I7342" i="1"/>
  <c r="H7342" i="1"/>
  <c r="G7342" i="1"/>
  <c r="F7342" i="1"/>
  <c r="K7342" i="1" s="1"/>
  <c r="E7342" i="1"/>
  <c r="D7342" i="1"/>
  <c r="C7342" i="1"/>
  <c r="B7342" i="1"/>
  <c r="A7342" i="1"/>
  <c r="L7341" i="1"/>
  <c r="J7341" i="1"/>
  <c r="I7341" i="1"/>
  <c r="H7341" i="1"/>
  <c r="G7341" i="1"/>
  <c r="F7341" i="1"/>
  <c r="K7341" i="1" s="1"/>
  <c r="E7341" i="1"/>
  <c r="D7341" i="1"/>
  <c r="C7341" i="1"/>
  <c r="B7341" i="1"/>
  <c r="A7341" i="1"/>
  <c r="L7340" i="1"/>
  <c r="J7340" i="1"/>
  <c r="I7340" i="1"/>
  <c r="H7340" i="1"/>
  <c r="G7340" i="1"/>
  <c r="F7340" i="1"/>
  <c r="K7340" i="1" s="1"/>
  <c r="E7340" i="1"/>
  <c r="D7340" i="1"/>
  <c r="C7340" i="1"/>
  <c r="B7340" i="1"/>
  <c r="A7340" i="1"/>
  <c r="L7339" i="1"/>
  <c r="J7339" i="1"/>
  <c r="I7339" i="1"/>
  <c r="H7339" i="1"/>
  <c r="G7339" i="1"/>
  <c r="F7339" i="1"/>
  <c r="K7339" i="1" s="1"/>
  <c r="E7339" i="1"/>
  <c r="D7339" i="1"/>
  <c r="C7339" i="1"/>
  <c r="B7339" i="1"/>
  <c r="A7339" i="1"/>
  <c r="L7338" i="1"/>
  <c r="J7338" i="1"/>
  <c r="I7338" i="1"/>
  <c r="H7338" i="1"/>
  <c r="G7338" i="1"/>
  <c r="F7338" i="1"/>
  <c r="K7338" i="1" s="1"/>
  <c r="E7338" i="1"/>
  <c r="D7338" i="1"/>
  <c r="C7338" i="1"/>
  <c r="B7338" i="1"/>
  <c r="A7338" i="1"/>
  <c r="L7337" i="1"/>
  <c r="J7337" i="1"/>
  <c r="I7337" i="1"/>
  <c r="H7337" i="1"/>
  <c r="G7337" i="1"/>
  <c r="F7337" i="1"/>
  <c r="K7337" i="1" s="1"/>
  <c r="E7337" i="1"/>
  <c r="D7337" i="1"/>
  <c r="C7337" i="1"/>
  <c r="B7337" i="1"/>
  <c r="A7337" i="1"/>
  <c r="L7336" i="1"/>
  <c r="J7336" i="1"/>
  <c r="I7336" i="1"/>
  <c r="H7336" i="1"/>
  <c r="G7336" i="1"/>
  <c r="F7336" i="1"/>
  <c r="K7336" i="1" s="1"/>
  <c r="E7336" i="1"/>
  <c r="D7336" i="1"/>
  <c r="C7336" i="1"/>
  <c r="B7336" i="1"/>
  <c r="A7336" i="1"/>
  <c r="L7335" i="1"/>
  <c r="J7335" i="1"/>
  <c r="I7335" i="1"/>
  <c r="H7335" i="1"/>
  <c r="G7335" i="1"/>
  <c r="F7335" i="1"/>
  <c r="K7335" i="1" s="1"/>
  <c r="E7335" i="1"/>
  <c r="D7335" i="1"/>
  <c r="C7335" i="1"/>
  <c r="B7335" i="1"/>
  <c r="A7335" i="1"/>
  <c r="L7334" i="1"/>
  <c r="J7334" i="1"/>
  <c r="I7334" i="1"/>
  <c r="H7334" i="1"/>
  <c r="G7334" i="1"/>
  <c r="F7334" i="1"/>
  <c r="K7334" i="1" s="1"/>
  <c r="E7334" i="1"/>
  <c r="D7334" i="1"/>
  <c r="C7334" i="1"/>
  <c r="B7334" i="1"/>
  <c r="A7334" i="1"/>
  <c r="L7333" i="1"/>
  <c r="J7333" i="1"/>
  <c r="I7333" i="1"/>
  <c r="H7333" i="1"/>
  <c r="G7333" i="1"/>
  <c r="F7333" i="1"/>
  <c r="K7333" i="1" s="1"/>
  <c r="E7333" i="1"/>
  <c r="D7333" i="1"/>
  <c r="C7333" i="1"/>
  <c r="B7333" i="1"/>
  <c r="A7333" i="1"/>
  <c r="L7332" i="1"/>
  <c r="J7332" i="1"/>
  <c r="I7332" i="1"/>
  <c r="H7332" i="1"/>
  <c r="G7332" i="1"/>
  <c r="F7332" i="1"/>
  <c r="K7332" i="1" s="1"/>
  <c r="E7332" i="1"/>
  <c r="D7332" i="1"/>
  <c r="C7332" i="1"/>
  <c r="B7332" i="1"/>
  <c r="A7332" i="1"/>
  <c r="L7331" i="1"/>
  <c r="J7331" i="1"/>
  <c r="I7331" i="1"/>
  <c r="H7331" i="1"/>
  <c r="G7331" i="1"/>
  <c r="F7331" i="1"/>
  <c r="K7331" i="1" s="1"/>
  <c r="E7331" i="1"/>
  <c r="D7331" i="1"/>
  <c r="C7331" i="1"/>
  <c r="B7331" i="1"/>
  <c r="A7331" i="1"/>
  <c r="L7330" i="1"/>
  <c r="J7330" i="1"/>
  <c r="I7330" i="1"/>
  <c r="H7330" i="1"/>
  <c r="G7330" i="1"/>
  <c r="F7330" i="1"/>
  <c r="K7330" i="1" s="1"/>
  <c r="E7330" i="1"/>
  <c r="D7330" i="1"/>
  <c r="C7330" i="1"/>
  <c r="B7330" i="1"/>
  <c r="A7330" i="1"/>
  <c r="L7329" i="1"/>
  <c r="J7329" i="1"/>
  <c r="I7329" i="1"/>
  <c r="H7329" i="1"/>
  <c r="G7329" i="1"/>
  <c r="F7329" i="1"/>
  <c r="K7329" i="1" s="1"/>
  <c r="E7329" i="1"/>
  <c r="D7329" i="1"/>
  <c r="C7329" i="1"/>
  <c r="B7329" i="1"/>
  <c r="A7329" i="1"/>
  <c r="L7328" i="1"/>
  <c r="J7328" i="1"/>
  <c r="I7328" i="1"/>
  <c r="H7328" i="1"/>
  <c r="G7328" i="1"/>
  <c r="F7328" i="1"/>
  <c r="K7328" i="1" s="1"/>
  <c r="E7328" i="1"/>
  <c r="D7328" i="1"/>
  <c r="C7328" i="1"/>
  <c r="B7328" i="1"/>
  <c r="A7328" i="1"/>
  <c r="L7327" i="1"/>
  <c r="J7327" i="1"/>
  <c r="I7327" i="1"/>
  <c r="H7327" i="1"/>
  <c r="G7327" i="1"/>
  <c r="F7327" i="1"/>
  <c r="K7327" i="1" s="1"/>
  <c r="E7327" i="1"/>
  <c r="D7327" i="1"/>
  <c r="C7327" i="1"/>
  <c r="B7327" i="1"/>
  <c r="A7327" i="1"/>
  <c r="L7326" i="1"/>
  <c r="J7326" i="1"/>
  <c r="I7326" i="1"/>
  <c r="H7326" i="1"/>
  <c r="G7326" i="1"/>
  <c r="F7326" i="1"/>
  <c r="K7326" i="1" s="1"/>
  <c r="E7326" i="1"/>
  <c r="D7326" i="1"/>
  <c r="C7326" i="1"/>
  <c r="B7326" i="1"/>
  <c r="A7326" i="1"/>
  <c r="L7325" i="1"/>
  <c r="J7325" i="1"/>
  <c r="I7325" i="1"/>
  <c r="H7325" i="1"/>
  <c r="G7325" i="1"/>
  <c r="F7325" i="1"/>
  <c r="K7325" i="1" s="1"/>
  <c r="E7325" i="1"/>
  <c r="D7325" i="1"/>
  <c r="C7325" i="1"/>
  <c r="B7325" i="1"/>
  <c r="A7325" i="1"/>
  <c r="L7324" i="1"/>
  <c r="J7324" i="1"/>
  <c r="I7324" i="1"/>
  <c r="H7324" i="1"/>
  <c r="G7324" i="1"/>
  <c r="F7324" i="1"/>
  <c r="K7324" i="1" s="1"/>
  <c r="E7324" i="1"/>
  <c r="D7324" i="1"/>
  <c r="C7324" i="1"/>
  <c r="B7324" i="1"/>
  <c r="A7324" i="1"/>
  <c r="L7323" i="1"/>
  <c r="J7323" i="1"/>
  <c r="I7323" i="1"/>
  <c r="H7323" i="1"/>
  <c r="G7323" i="1"/>
  <c r="F7323" i="1"/>
  <c r="K7323" i="1" s="1"/>
  <c r="E7323" i="1"/>
  <c r="D7323" i="1"/>
  <c r="C7323" i="1"/>
  <c r="B7323" i="1"/>
  <c r="A7323" i="1"/>
  <c r="L7322" i="1"/>
  <c r="J7322" i="1"/>
  <c r="I7322" i="1"/>
  <c r="H7322" i="1"/>
  <c r="G7322" i="1"/>
  <c r="F7322" i="1"/>
  <c r="K7322" i="1" s="1"/>
  <c r="E7322" i="1"/>
  <c r="D7322" i="1"/>
  <c r="C7322" i="1"/>
  <c r="B7322" i="1"/>
  <c r="A7322" i="1"/>
  <c r="L7321" i="1"/>
  <c r="J7321" i="1"/>
  <c r="I7321" i="1"/>
  <c r="H7321" i="1"/>
  <c r="G7321" i="1"/>
  <c r="F7321" i="1"/>
  <c r="K7321" i="1" s="1"/>
  <c r="E7321" i="1"/>
  <c r="D7321" i="1"/>
  <c r="C7321" i="1"/>
  <c r="B7321" i="1"/>
  <c r="A7321" i="1"/>
  <c r="L7320" i="1"/>
  <c r="J7320" i="1"/>
  <c r="I7320" i="1"/>
  <c r="H7320" i="1"/>
  <c r="G7320" i="1"/>
  <c r="F7320" i="1"/>
  <c r="K7320" i="1" s="1"/>
  <c r="E7320" i="1"/>
  <c r="D7320" i="1"/>
  <c r="C7320" i="1"/>
  <c r="B7320" i="1"/>
  <c r="A7320" i="1"/>
  <c r="L7319" i="1"/>
  <c r="J7319" i="1"/>
  <c r="I7319" i="1"/>
  <c r="H7319" i="1"/>
  <c r="G7319" i="1"/>
  <c r="F7319" i="1"/>
  <c r="K7319" i="1" s="1"/>
  <c r="E7319" i="1"/>
  <c r="D7319" i="1"/>
  <c r="C7319" i="1"/>
  <c r="B7319" i="1"/>
  <c r="A7319" i="1"/>
  <c r="L7318" i="1"/>
  <c r="J7318" i="1"/>
  <c r="I7318" i="1"/>
  <c r="H7318" i="1"/>
  <c r="G7318" i="1"/>
  <c r="F7318" i="1"/>
  <c r="K7318" i="1" s="1"/>
  <c r="E7318" i="1"/>
  <c r="D7318" i="1"/>
  <c r="C7318" i="1"/>
  <c r="B7318" i="1"/>
  <c r="A7318" i="1"/>
  <c r="L7317" i="1"/>
  <c r="J7317" i="1"/>
  <c r="I7317" i="1"/>
  <c r="H7317" i="1"/>
  <c r="G7317" i="1"/>
  <c r="F7317" i="1"/>
  <c r="K7317" i="1" s="1"/>
  <c r="E7317" i="1"/>
  <c r="D7317" i="1"/>
  <c r="C7317" i="1"/>
  <c r="B7317" i="1"/>
  <c r="A7317" i="1"/>
  <c r="L7316" i="1"/>
  <c r="J7316" i="1"/>
  <c r="I7316" i="1"/>
  <c r="H7316" i="1"/>
  <c r="G7316" i="1"/>
  <c r="F7316" i="1"/>
  <c r="K7316" i="1" s="1"/>
  <c r="E7316" i="1"/>
  <c r="D7316" i="1"/>
  <c r="C7316" i="1"/>
  <c r="B7316" i="1"/>
  <c r="A7316" i="1"/>
  <c r="L7315" i="1"/>
  <c r="J7315" i="1"/>
  <c r="I7315" i="1"/>
  <c r="H7315" i="1"/>
  <c r="G7315" i="1"/>
  <c r="F7315" i="1"/>
  <c r="K7315" i="1" s="1"/>
  <c r="E7315" i="1"/>
  <c r="D7315" i="1"/>
  <c r="C7315" i="1"/>
  <c r="B7315" i="1"/>
  <c r="A7315" i="1"/>
  <c r="L7314" i="1"/>
  <c r="J7314" i="1"/>
  <c r="I7314" i="1"/>
  <c r="H7314" i="1"/>
  <c r="G7314" i="1"/>
  <c r="F7314" i="1"/>
  <c r="K7314" i="1" s="1"/>
  <c r="E7314" i="1"/>
  <c r="D7314" i="1"/>
  <c r="C7314" i="1"/>
  <c r="B7314" i="1"/>
  <c r="A7314" i="1"/>
  <c r="L7313" i="1"/>
  <c r="J7313" i="1"/>
  <c r="I7313" i="1"/>
  <c r="H7313" i="1"/>
  <c r="G7313" i="1"/>
  <c r="F7313" i="1"/>
  <c r="K7313" i="1" s="1"/>
  <c r="E7313" i="1"/>
  <c r="D7313" i="1"/>
  <c r="C7313" i="1"/>
  <c r="B7313" i="1"/>
  <c r="A7313" i="1"/>
  <c r="L7312" i="1"/>
  <c r="J7312" i="1"/>
  <c r="I7312" i="1"/>
  <c r="H7312" i="1"/>
  <c r="G7312" i="1"/>
  <c r="F7312" i="1"/>
  <c r="K7312" i="1" s="1"/>
  <c r="E7312" i="1"/>
  <c r="D7312" i="1"/>
  <c r="C7312" i="1"/>
  <c r="B7312" i="1"/>
  <c r="A7312" i="1"/>
  <c r="L7311" i="1"/>
  <c r="J7311" i="1"/>
  <c r="I7311" i="1"/>
  <c r="H7311" i="1"/>
  <c r="G7311" i="1"/>
  <c r="F7311" i="1"/>
  <c r="K7311" i="1" s="1"/>
  <c r="E7311" i="1"/>
  <c r="D7311" i="1"/>
  <c r="C7311" i="1"/>
  <c r="B7311" i="1"/>
  <c r="A7311" i="1"/>
  <c r="L7310" i="1"/>
  <c r="J7310" i="1"/>
  <c r="I7310" i="1"/>
  <c r="H7310" i="1"/>
  <c r="G7310" i="1"/>
  <c r="F7310" i="1"/>
  <c r="K7310" i="1" s="1"/>
  <c r="E7310" i="1"/>
  <c r="D7310" i="1"/>
  <c r="C7310" i="1"/>
  <c r="B7310" i="1"/>
  <c r="A7310" i="1"/>
  <c r="L7309" i="1"/>
  <c r="J7309" i="1"/>
  <c r="I7309" i="1"/>
  <c r="H7309" i="1"/>
  <c r="G7309" i="1"/>
  <c r="F7309" i="1"/>
  <c r="K7309" i="1" s="1"/>
  <c r="E7309" i="1"/>
  <c r="D7309" i="1"/>
  <c r="C7309" i="1"/>
  <c r="B7309" i="1"/>
  <c r="A7309" i="1"/>
  <c r="L7308" i="1"/>
  <c r="J7308" i="1"/>
  <c r="I7308" i="1"/>
  <c r="H7308" i="1"/>
  <c r="G7308" i="1"/>
  <c r="F7308" i="1"/>
  <c r="K7308" i="1" s="1"/>
  <c r="E7308" i="1"/>
  <c r="D7308" i="1"/>
  <c r="C7308" i="1"/>
  <c r="B7308" i="1"/>
  <c r="A7308" i="1"/>
  <c r="L7307" i="1"/>
  <c r="J7307" i="1"/>
  <c r="I7307" i="1"/>
  <c r="H7307" i="1"/>
  <c r="G7307" i="1"/>
  <c r="F7307" i="1"/>
  <c r="K7307" i="1" s="1"/>
  <c r="E7307" i="1"/>
  <c r="D7307" i="1"/>
  <c r="C7307" i="1"/>
  <c r="B7307" i="1"/>
  <c r="A7307" i="1"/>
  <c r="L7306" i="1"/>
  <c r="J7306" i="1"/>
  <c r="I7306" i="1"/>
  <c r="H7306" i="1"/>
  <c r="G7306" i="1"/>
  <c r="F7306" i="1"/>
  <c r="K7306" i="1" s="1"/>
  <c r="E7306" i="1"/>
  <c r="D7306" i="1"/>
  <c r="C7306" i="1"/>
  <c r="B7306" i="1"/>
  <c r="A7306" i="1"/>
  <c r="L7305" i="1"/>
  <c r="J7305" i="1"/>
  <c r="I7305" i="1"/>
  <c r="H7305" i="1"/>
  <c r="G7305" i="1"/>
  <c r="F7305" i="1"/>
  <c r="K7305" i="1" s="1"/>
  <c r="E7305" i="1"/>
  <c r="D7305" i="1"/>
  <c r="C7305" i="1"/>
  <c r="B7305" i="1"/>
  <c r="A7305" i="1"/>
  <c r="L7304" i="1"/>
  <c r="J7304" i="1"/>
  <c r="I7304" i="1"/>
  <c r="H7304" i="1"/>
  <c r="G7304" i="1"/>
  <c r="F7304" i="1"/>
  <c r="K7304" i="1" s="1"/>
  <c r="E7304" i="1"/>
  <c r="D7304" i="1"/>
  <c r="C7304" i="1"/>
  <c r="B7304" i="1"/>
  <c r="A7304" i="1"/>
  <c r="L7303" i="1"/>
  <c r="J7303" i="1"/>
  <c r="I7303" i="1"/>
  <c r="H7303" i="1"/>
  <c r="G7303" i="1"/>
  <c r="F7303" i="1"/>
  <c r="K7303" i="1" s="1"/>
  <c r="E7303" i="1"/>
  <c r="D7303" i="1"/>
  <c r="C7303" i="1"/>
  <c r="B7303" i="1"/>
  <c r="A7303" i="1"/>
  <c r="L7302" i="1"/>
  <c r="J7302" i="1"/>
  <c r="I7302" i="1"/>
  <c r="H7302" i="1"/>
  <c r="G7302" i="1"/>
  <c r="F7302" i="1"/>
  <c r="K7302" i="1" s="1"/>
  <c r="E7302" i="1"/>
  <c r="D7302" i="1"/>
  <c r="C7302" i="1"/>
  <c r="B7302" i="1"/>
  <c r="A7302" i="1"/>
  <c r="L7301" i="1"/>
  <c r="J7301" i="1"/>
  <c r="I7301" i="1"/>
  <c r="H7301" i="1"/>
  <c r="G7301" i="1"/>
  <c r="F7301" i="1"/>
  <c r="K7301" i="1" s="1"/>
  <c r="E7301" i="1"/>
  <c r="D7301" i="1"/>
  <c r="C7301" i="1"/>
  <c r="B7301" i="1"/>
  <c r="A7301" i="1"/>
  <c r="L7300" i="1"/>
  <c r="J7300" i="1"/>
  <c r="I7300" i="1"/>
  <c r="H7300" i="1"/>
  <c r="G7300" i="1"/>
  <c r="F7300" i="1"/>
  <c r="K7300" i="1" s="1"/>
  <c r="E7300" i="1"/>
  <c r="D7300" i="1"/>
  <c r="C7300" i="1"/>
  <c r="B7300" i="1"/>
  <c r="A7300" i="1"/>
  <c r="L7299" i="1"/>
  <c r="J7299" i="1"/>
  <c r="I7299" i="1"/>
  <c r="H7299" i="1"/>
  <c r="G7299" i="1"/>
  <c r="F7299" i="1"/>
  <c r="K7299" i="1" s="1"/>
  <c r="E7299" i="1"/>
  <c r="D7299" i="1"/>
  <c r="C7299" i="1"/>
  <c r="B7299" i="1"/>
  <c r="A7299" i="1"/>
  <c r="L7298" i="1"/>
  <c r="J7298" i="1"/>
  <c r="I7298" i="1"/>
  <c r="H7298" i="1"/>
  <c r="G7298" i="1"/>
  <c r="F7298" i="1"/>
  <c r="K7298" i="1" s="1"/>
  <c r="E7298" i="1"/>
  <c r="D7298" i="1"/>
  <c r="C7298" i="1"/>
  <c r="B7298" i="1"/>
  <c r="A7298" i="1"/>
  <c r="L7297" i="1"/>
  <c r="J7297" i="1"/>
  <c r="I7297" i="1"/>
  <c r="H7297" i="1"/>
  <c r="G7297" i="1"/>
  <c r="F7297" i="1"/>
  <c r="K7297" i="1" s="1"/>
  <c r="E7297" i="1"/>
  <c r="D7297" i="1"/>
  <c r="C7297" i="1"/>
  <c r="B7297" i="1"/>
  <c r="A7297" i="1"/>
  <c r="L7296" i="1"/>
  <c r="J7296" i="1"/>
  <c r="I7296" i="1"/>
  <c r="H7296" i="1"/>
  <c r="G7296" i="1"/>
  <c r="F7296" i="1"/>
  <c r="K7296" i="1" s="1"/>
  <c r="E7296" i="1"/>
  <c r="D7296" i="1"/>
  <c r="C7296" i="1"/>
  <c r="B7296" i="1"/>
  <c r="A7296" i="1"/>
  <c r="L7295" i="1"/>
  <c r="J7295" i="1"/>
  <c r="I7295" i="1"/>
  <c r="H7295" i="1"/>
  <c r="G7295" i="1"/>
  <c r="F7295" i="1"/>
  <c r="K7295" i="1" s="1"/>
  <c r="E7295" i="1"/>
  <c r="D7295" i="1"/>
  <c r="C7295" i="1"/>
  <c r="B7295" i="1"/>
  <c r="A7295" i="1"/>
  <c r="L7294" i="1"/>
  <c r="J7294" i="1"/>
  <c r="I7294" i="1"/>
  <c r="H7294" i="1"/>
  <c r="G7294" i="1"/>
  <c r="F7294" i="1"/>
  <c r="K7294" i="1" s="1"/>
  <c r="E7294" i="1"/>
  <c r="D7294" i="1"/>
  <c r="C7294" i="1"/>
  <c r="B7294" i="1"/>
  <c r="A7294" i="1"/>
  <c r="L7293" i="1"/>
  <c r="J7293" i="1"/>
  <c r="I7293" i="1"/>
  <c r="H7293" i="1"/>
  <c r="G7293" i="1"/>
  <c r="F7293" i="1"/>
  <c r="K7293" i="1" s="1"/>
  <c r="E7293" i="1"/>
  <c r="D7293" i="1"/>
  <c r="C7293" i="1"/>
  <c r="B7293" i="1"/>
  <c r="A7293" i="1"/>
  <c r="L7292" i="1"/>
  <c r="J7292" i="1"/>
  <c r="I7292" i="1"/>
  <c r="H7292" i="1"/>
  <c r="G7292" i="1"/>
  <c r="F7292" i="1"/>
  <c r="K7292" i="1" s="1"/>
  <c r="E7292" i="1"/>
  <c r="D7292" i="1"/>
  <c r="C7292" i="1"/>
  <c r="B7292" i="1"/>
  <c r="A7292" i="1"/>
  <c r="L7291" i="1"/>
  <c r="J7291" i="1"/>
  <c r="I7291" i="1"/>
  <c r="H7291" i="1"/>
  <c r="G7291" i="1"/>
  <c r="F7291" i="1"/>
  <c r="K7291" i="1" s="1"/>
  <c r="E7291" i="1"/>
  <c r="D7291" i="1"/>
  <c r="C7291" i="1"/>
  <c r="B7291" i="1"/>
  <c r="A7291" i="1"/>
  <c r="L7290" i="1"/>
  <c r="J7290" i="1"/>
  <c r="I7290" i="1"/>
  <c r="H7290" i="1"/>
  <c r="G7290" i="1"/>
  <c r="F7290" i="1"/>
  <c r="K7290" i="1" s="1"/>
  <c r="E7290" i="1"/>
  <c r="D7290" i="1"/>
  <c r="C7290" i="1"/>
  <c r="B7290" i="1"/>
  <c r="A7290" i="1"/>
  <c r="L7289" i="1"/>
  <c r="J7289" i="1"/>
  <c r="I7289" i="1"/>
  <c r="H7289" i="1"/>
  <c r="G7289" i="1"/>
  <c r="F7289" i="1"/>
  <c r="K7289" i="1" s="1"/>
  <c r="E7289" i="1"/>
  <c r="D7289" i="1"/>
  <c r="C7289" i="1"/>
  <c r="B7289" i="1"/>
  <c r="A7289" i="1"/>
  <c r="L7288" i="1"/>
  <c r="J7288" i="1"/>
  <c r="I7288" i="1"/>
  <c r="H7288" i="1"/>
  <c r="G7288" i="1"/>
  <c r="F7288" i="1"/>
  <c r="K7288" i="1" s="1"/>
  <c r="E7288" i="1"/>
  <c r="D7288" i="1"/>
  <c r="C7288" i="1"/>
  <c r="B7288" i="1"/>
  <c r="A7288" i="1"/>
  <c r="L7287" i="1"/>
  <c r="J7287" i="1"/>
  <c r="I7287" i="1"/>
  <c r="H7287" i="1"/>
  <c r="G7287" i="1"/>
  <c r="F7287" i="1"/>
  <c r="K7287" i="1" s="1"/>
  <c r="E7287" i="1"/>
  <c r="D7287" i="1"/>
  <c r="C7287" i="1"/>
  <c r="B7287" i="1"/>
  <c r="A7287" i="1"/>
  <c r="L7286" i="1"/>
  <c r="J7286" i="1"/>
  <c r="I7286" i="1"/>
  <c r="H7286" i="1"/>
  <c r="G7286" i="1"/>
  <c r="F7286" i="1"/>
  <c r="K7286" i="1" s="1"/>
  <c r="E7286" i="1"/>
  <c r="D7286" i="1"/>
  <c r="C7286" i="1"/>
  <c r="B7286" i="1"/>
  <c r="A7286" i="1"/>
  <c r="L7285" i="1"/>
  <c r="J7285" i="1"/>
  <c r="I7285" i="1"/>
  <c r="H7285" i="1"/>
  <c r="G7285" i="1"/>
  <c r="F7285" i="1"/>
  <c r="K7285" i="1" s="1"/>
  <c r="E7285" i="1"/>
  <c r="D7285" i="1"/>
  <c r="C7285" i="1"/>
  <c r="B7285" i="1"/>
  <c r="A7285" i="1"/>
  <c r="L7284" i="1"/>
  <c r="J7284" i="1"/>
  <c r="I7284" i="1"/>
  <c r="H7284" i="1"/>
  <c r="G7284" i="1"/>
  <c r="F7284" i="1"/>
  <c r="K7284" i="1" s="1"/>
  <c r="E7284" i="1"/>
  <c r="D7284" i="1"/>
  <c r="C7284" i="1"/>
  <c r="B7284" i="1"/>
  <c r="A7284" i="1"/>
  <c r="L7283" i="1"/>
  <c r="J7283" i="1"/>
  <c r="I7283" i="1"/>
  <c r="H7283" i="1"/>
  <c r="G7283" i="1"/>
  <c r="F7283" i="1"/>
  <c r="K7283" i="1" s="1"/>
  <c r="E7283" i="1"/>
  <c r="D7283" i="1"/>
  <c r="C7283" i="1"/>
  <c r="B7283" i="1"/>
  <c r="A7283" i="1"/>
  <c r="L7282" i="1"/>
  <c r="J7282" i="1"/>
  <c r="I7282" i="1"/>
  <c r="H7282" i="1"/>
  <c r="G7282" i="1"/>
  <c r="F7282" i="1"/>
  <c r="K7282" i="1" s="1"/>
  <c r="E7282" i="1"/>
  <c r="D7282" i="1"/>
  <c r="C7282" i="1"/>
  <c r="B7282" i="1"/>
  <c r="A7282" i="1"/>
  <c r="L7281" i="1"/>
  <c r="J7281" i="1"/>
  <c r="I7281" i="1"/>
  <c r="H7281" i="1"/>
  <c r="G7281" i="1"/>
  <c r="F7281" i="1"/>
  <c r="K7281" i="1" s="1"/>
  <c r="E7281" i="1"/>
  <c r="D7281" i="1"/>
  <c r="C7281" i="1"/>
  <c r="B7281" i="1"/>
  <c r="A7281" i="1"/>
  <c r="L7280" i="1"/>
  <c r="J7280" i="1"/>
  <c r="I7280" i="1"/>
  <c r="H7280" i="1"/>
  <c r="G7280" i="1"/>
  <c r="F7280" i="1"/>
  <c r="K7280" i="1" s="1"/>
  <c r="E7280" i="1"/>
  <c r="D7280" i="1"/>
  <c r="C7280" i="1"/>
  <c r="B7280" i="1"/>
  <c r="A7280" i="1"/>
  <c r="L7279" i="1"/>
  <c r="J7279" i="1"/>
  <c r="I7279" i="1"/>
  <c r="H7279" i="1"/>
  <c r="G7279" i="1"/>
  <c r="F7279" i="1"/>
  <c r="K7279" i="1" s="1"/>
  <c r="E7279" i="1"/>
  <c r="D7279" i="1"/>
  <c r="C7279" i="1"/>
  <c r="B7279" i="1"/>
  <c r="A7279" i="1"/>
  <c r="L7278" i="1"/>
  <c r="J7278" i="1"/>
  <c r="I7278" i="1"/>
  <c r="H7278" i="1"/>
  <c r="G7278" i="1"/>
  <c r="F7278" i="1"/>
  <c r="K7278" i="1" s="1"/>
  <c r="E7278" i="1"/>
  <c r="D7278" i="1"/>
  <c r="C7278" i="1"/>
  <c r="B7278" i="1"/>
  <c r="A7278" i="1"/>
  <c r="L7277" i="1"/>
  <c r="J7277" i="1"/>
  <c r="I7277" i="1"/>
  <c r="H7277" i="1"/>
  <c r="G7277" i="1"/>
  <c r="F7277" i="1"/>
  <c r="K7277" i="1" s="1"/>
  <c r="E7277" i="1"/>
  <c r="D7277" i="1"/>
  <c r="C7277" i="1"/>
  <c r="B7277" i="1"/>
  <c r="A7277" i="1"/>
  <c r="L7276" i="1"/>
  <c r="J7276" i="1"/>
  <c r="I7276" i="1"/>
  <c r="H7276" i="1"/>
  <c r="G7276" i="1"/>
  <c r="F7276" i="1"/>
  <c r="K7276" i="1" s="1"/>
  <c r="E7276" i="1"/>
  <c r="D7276" i="1"/>
  <c r="C7276" i="1"/>
  <c r="B7276" i="1"/>
  <c r="A7276" i="1"/>
  <c r="L7275" i="1"/>
  <c r="J7275" i="1"/>
  <c r="I7275" i="1"/>
  <c r="H7275" i="1"/>
  <c r="G7275" i="1"/>
  <c r="F7275" i="1"/>
  <c r="K7275" i="1" s="1"/>
  <c r="E7275" i="1"/>
  <c r="D7275" i="1"/>
  <c r="C7275" i="1"/>
  <c r="B7275" i="1"/>
  <c r="A7275" i="1"/>
  <c r="L7274" i="1"/>
  <c r="J7274" i="1"/>
  <c r="I7274" i="1"/>
  <c r="H7274" i="1"/>
  <c r="G7274" i="1"/>
  <c r="F7274" i="1"/>
  <c r="K7274" i="1" s="1"/>
  <c r="E7274" i="1"/>
  <c r="D7274" i="1"/>
  <c r="C7274" i="1"/>
  <c r="B7274" i="1"/>
  <c r="A7274" i="1"/>
  <c r="L7273" i="1"/>
  <c r="J7273" i="1"/>
  <c r="I7273" i="1"/>
  <c r="H7273" i="1"/>
  <c r="G7273" i="1"/>
  <c r="F7273" i="1"/>
  <c r="K7273" i="1" s="1"/>
  <c r="E7273" i="1"/>
  <c r="D7273" i="1"/>
  <c r="C7273" i="1"/>
  <c r="B7273" i="1"/>
  <c r="A7273" i="1"/>
  <c r="L7272" i="1"/>
  <c r="J7272" i="1"/>
  <c r="I7272" i="1"/>
  <c r="H7272" i="1"/>
  <c r="G7272" i="1"/>
  <c r="F7272" i="1"/>
  <c r="K7272" i="1" s="1"/>
  <c r="E7272" i="1"/>
  <c r="D7272" i="1"/>
  <c r="C7272" i="1"/>
  <c r="B7272" i="1"/>
  <c r="A7272" i="1"/>
  <c r="L7271" i="1"/>
  <c r="J7271" i="1"/>
  <c r="I7271" i="1"/>
  <c r="H7271" i="1"/>
  <c r="G7271" i="1"/>
  <c r="F7271" i="1"/>
  <c r="K7271" i="1" s="1"/>
  <c r="E7271" i="1"/>
  <c r="D7271" i="1"/>
  <c r="C7271" i="1"/>
  <c r="B7271" i="1"/>
  <c r="A7271" i="1"/>
  <c r="L7270" i="1"/>
  <c r="J7270" i="1"/>
  <c r="I7270" i="1"/>
  <c r="H7270" i="1"/>
  <c r="G7270" i="1"/>
  <c r="F7270" i="1"/>
  <c r="K7270" i="1" s="1"/>
  <c r="E7270" i="1"/>
  <c r="D7270" i="1"/>
  <c r="C7270" i="1"/>
  <c r="B7270" i="1"/>
  <c r="A7270" i="1"/>
  <c r="L7269" i="1"/>
  <c r="J7269" i="1"/>
  <c r="I7269" i="1"/>
  <c r="H7269" i="1"/>
  <c r="G7269" i="1"/>
  <c r="F7269" i="1"/>
  <c r="K7269" i="1" s="1"/>
  <c r="E7269" i="1"/>
  <c r="D7269" i="1"/>
  <c r="C7269" i="1"/>
  <c r="B7269" i="1"/>
  <c r="A7269" i="1"/>
  <c r="L7268" i="1"/>
  <c r="J7268" i="1"/>
  <c r="I7268" i="1"/>
  <c r="H7268" i="1"/>
  <c r="G7268" i="1"/>
  <c r="F7268" i="1"/>
  <c r="K7268" i="1" s="1"/>
  <c r="E7268" i="1"/>
  <c r="D7268" i="1"/>
  <c r="C7268" i="1"/>
  <c r="B7268" i="1"/>
  <c r="A7268" i="1"/>
  <c r="L7267" i="1"/>
  <c r="J7267" i="1"/>
  <c r="I7267" i="1"/>
  <c r="H7267" i="1"/>
  <c r="G7267" i="1"/>
  <c r="F7267" i="1"/>
  <c r="K7267" i="1" s="1"/>
  <c r="E7267" i="1"/>
  <c r="D7267" i="1"/>
  <c r="C7267" i="1"/>
  <c r="B7267" i="1"/>
  <c r="A7267" i="1"/>
  <c r="L7266" i="1"/>
  <c r="J7266" i="1"/>
  <c r="I7266" i="1"/>
  <c r="H7266" i="1"/>
  <c r="G7266" i="1"/>
  <c r="F7266" i="1"/>
  <c r="K7266" i="1" s="1"/>
  <c r="E7266" i="1"/>
  <c r="D7266" i="1"/>
  <c r="C7266" i="1"/>
  <c r="B7266" i="1"/>
  <c r="A7266" i="1"/>
  <c r="L7265" i="1"/>
  <c r="J7265" i="1"/>
  <c r="I7265" i="1"/>
  <c r="H7265" i="1"/>
  <c r="G7265" i="1"/>
  <c r="F7265" i="1"/>
  <c r="K7265" i="1" s="1"/>
  <c r="E7265" i="1"/>
  <c r="D7265" i="1"/>
  <c r="C7265" i="1"/>
  <c r="B7265" i="1"/>
  <c r="A7265" i="1"/>
  <c r="L7264" i="1"/>
  <c r="J7264" i="1"/>
  <c r="I7264" i="1"/>
  <c r="H7264" i="1"/>
  <c r="G7264" i="1"/>
  <c r="F7264" i="1"/>
  <c r="K7264" i="1" s="1"/>
  <c r="E7264" i="1"/>
  <c r="D7264" i="1"/>
  <c r="C7264" i="1"/>
  <c r="B7264" i="1"/>
  <c r="A7264" i="1"/>
  <c r="L7263" i="1"/>
  <c r="J7263" i="1"/>
  <c r="I7263" i="1"/>
  <c r="H7263" i="1"/>
  <c r="G7263" i="1"/>
  <c r="F7263" i="1"/>
  <c r="K7263" i="1" s="1"/>
  <c r="E7263" i="1"/>
  <c r="D7263" i="1"/>
  <c r="C7263" i="1"/>
  <c r="B7263" i="1"/>
  <c r="A7263" i="1"/>
  <c r="L7262" i="1"/>
  <c r="J7262" i="1"/>
  <c r="I7262" i="1"/>
  <c r="H7262" i="1"/>
  <c r="G7262" i="1"/>
  <c r="F7262" i="1"/>
  <c r="K7262" i="1" s="1"/>
  <c r="E7262" i="1"/>
  <c r="D7262" i="1"/>
  <c r="C7262" i="1"/>
  <c r="B7262" i="1"/>
  <c r="A7262" i="1"/>
  <c r="L7261" i="1"/>
  <c r="J7261" i="1"/>
  <c r="I7261" i="1"/>
  <c r="H7261" i="1"/>
  <c r="G7261" i="1"/>
  <c r="F7261" i="1"/>
  <c r="K7261" i="1" s="1"/>
  <c r="E7261" i="1"/>
  <c r="D7261" i="1"/>
  <c r="C7261" i="1"/>
  <c r="B7261" i="1"/>
  <c r="A7261" i="1"/>
  <c r="L7260" i="1"/>
  <c r="J7260" i="1"/>
  <c r="I7260" i="1"/>
  <c r="H7260" i="1"/>
  <c r="G7260" i="1"/>
  <c r="F7260" i="1"/>
  <c r="K7260" i="1" s="1"/>
  <c r="E7260" i="1"/>
  <c r="D7260" i="1"/>
  <c r="C7260" i="1"/>
  <c r="B7260" i="1"/>
  <c r="A7260" i="1"/>
  <c r="L7259" i="1"/>
  <c r="J7259" i="1"/>
  <c r="I7259" i="1"/>
  <c r="H7259" i="1"/>
  <c r="G7259" i="1"/>
  <c r="F7259" i="1"/>
  <c r="K7259" i="1" s="1"/>
  <c r="E7259" i="1"/>
  <c r="D7259" i="1"/>
  <c r="C7259" i="1"/>
  <c r="B7259" i="1"/>
  <c r="A7259" i="1"/>
  <c r="L7258" i="1"/>
  <c r="J7258" i="1"/>
  <c r="I7258" i="1"/>
  <c r="H7258" i="1"/>
  <c r="G7258" i="1"/>
  <c r="F7258" i="1"/>
  <c r="K7258" i="1" s="1"/>
  <c r="E7258" i="1"/>
  <c r="D7258" i="1"/>
  <c r="C7258" i="1"/>
  <c r="B7258" i="1"/>
  <c r="A7258" i="1"/>
  <c r="L7257" i="1"/>
  <c r="J7257" i="1"/>
  <c r="I7257" i="1"/>
  <c r="H7257" i="1"/>
  <c r="G7257" i="1"/>
  <c r="F7257" i="1"/>
  <c r="K7257" i="1" s="1"/>
  <c r="E7257" i="1"/>
  <c r="D7257" i="1"/>
  <c r="C7257" i="1"/>
  <c r="B7257" i="1"/>
  <c r="A7257" i="1"/>
  <c r="L7256" i="1"/>
  <c r="J7256" i="1"/>
  <c r="I7256" i="1"/>
  <c r="H7256" i="1"/>
  <c r="G7256" i="1"/>
  <c r="F7256" i="1"/>
  <c r="K7256" i="1" s="1"/>
  <c r="E7256" i="1"/>
  <c r="D7256" i="1"/>
  <c r="C7256" i="1"/>
  <c r="B7256" i="1"/>
  <c r="A7256" i="1"/>
  <c r="L7255" i="1"/>
  <c r="J7255" i="1"/>
  <c r="I7255" i="1"/>
  <c r="H7255" i="1"/>
  <c r="G7255" i="1"/>
  <c r="F7255" i="1"/>
  <c r="K7255" i="1" s="1"/>
  <c r="E7255" i="1"/>
  <c r="D7255" i="1"/>
  <c r="C7255" i="1"/>
  <c r="B7255" i="1"/>
  <c r="A7255" i="1"/>
  <c r="L7254" i="1"/>
  <c r="J7254" i="1"/>
  <c r="I7254" i="1"/>
  <c r="H7254" i="1"/>
  <c r="G7254" i="1"/>
  <c r="F7254" i="1"/>
  <c r="K7254" i="1" s="1"/>
  <c r="E7254" i="1"/>
  <c r="D7254" i="1"/>
  <c r="C7254" i="1"/>
  <c r="B7254" i="1"/>
  <c r="A7254" i="1"/>
  <c r="L7253" i="1"/>
  <c r="J7253" i="1"/>
  <c r="I7253" i="1"/>
  <c r="H7253" i="1"/>
  <c r="G7253" i="1"/>
  <c r="F7253" i="1"/>
  <c r="K7253" i="1" s="1"/>
  <c r="E7253" i="1"/>
  <c r="D7253" i="1"/>
  <c r="C7253" i="1"/>
  <c r="B7253" i="1"/>
  <c r="A7253" i="1"/>
  <c r="L7252" i="1"/>
  <c r="J7252" i="1"/>
  <c r="I7252" i="1"/>
  <c r="H7252" i="1"/>
  <c r="G7252" i="1"/>
  <c r="F7252" i="1"/>
  <c r="K7252" i="1" s="1"/>
  <c r="E7252" i="1"/>
  <c r="D7252" i="1"/>
  <c r="C7252" i="1"/>
  <c r="B7252" i="1"/>
  <c r="A7252" i="1"/>
  <c r="L7251" i="1"/>
  <c r="J7251" i="1"/>
  <c r="I7251" i="1"/>
  <c r="H7251" i="1"/>
  <c r="G7251" i="1"/>
  <c r="F7251" i="1"/>
  <c r="K7251" i="1" s="1"/>
  <c r="E7251" i="1"/>
  <c r="D7251" i="1"/>
  <c r="C7251" i="1"/>
  <c r="B7251" i="1"/>
  <c r="A7251" i="1"/>
  <c r="L7250" i="1"/>
  <c r="J7250" i="1"/>
  <c r="I7250" i="1"/>
  <c r="H7250" i="1"/>
  <c r="G7250" i="1"/>
  <c r="F7250" i="1"/>
  <c r="K7250" i="1" s="1"/>
  <c r="E7250" i="1"/>
  <c r="D7250" i="1"/>
  <c r="C7250" i="1"/>
  <c r="B7250" i="1"/>
  <c r="A7250" i="1"/>
  <c r="L7249" i="1"/>
  <c r="J7249" i="1"/>
  <c r="I7249" i="1"/>
  <c r="H7249" i="1"/>
  <c r="G7249" i="1"/>
  <c r="F7249" i="1"/>
  <c r="K7249" i="1" s="1"/>
  <c r="E7249" i="1"/>
  <c r="D7249" i="1"/>
  <c r="C7249" i="1"/>
  <c r="B7249" i="1"/>
  <c r="A7249" i="1"/>
  <c r="L7248" i="1"/>
  <c r="J7248" i="1"/>
  <c r="I7248" i="1"/>
  <c r="H7248" i="1"/>
  <c r="G7248" i="1"/>
  <c r="F7248" i="1"/>
  <c r="K7248" i="1" s="1"/>
  <c r="E7248" i="1"/>
  <c r="D7248" i="1"/>
  <c r="C7248" i="1"/>
  <c r="B7248" i="1"/>
  <c r="A7248" i="1"/>
  <c r="L7247" i="1"/>
  <c r="J7247" i="1"/>
  <c r="I7247" i="1"/>
  <c r="H7247" i="1"/>
  <c r="G7247" i="1"/>
  <c r="F7247" i="1"/>
  <c r="K7247" i="1" s="1"/>
  <c r="E7247" i="1"/>
  <c r="D7247" i="1"/>
  <c r="C7247" i="1"/>
  <c r="B7247" i="1"/>
  <c r="A7247" i="1"/>
  <c r="L7246" i="1"/>
  <c r="J7246" i="1"/>
  <c r="I7246" i="1"/>
  <c r="H7246" i="1"/>
  <c r="G7246" i="1"/>
  <c r="F7246" i="1"/>
  <c r="K7246" i="1" s="1"/>
  <c r="E7246" i="1"/>
  <c r="D7246" i="1"/>
  <c r="C7246" i="1"/>
  <c r="B7246" i="1"/>
  <c r="A7246" i="1"/>
  <c r="L7245" i="1"/>
  <c r="J7245" i="1"/>
  <c r="I7245" i="1"/>
  <c r="H7245" i="1"/>
  <c r="G7245" i="1"/>
  <c r="F7245" i="1"/>
  <c r="K7245" i="1" s="1"/>
  <c r="E7245" i="1"/>
  <c r="D7245" i="1"/>
  <c r="C7245" i="1"/>
  <c r="B7245" i="1"/>
  <c r="A7245" i="1"/>
  <c r="L7244" i="1"/>
  <c r="J7244" i="1"/>
  <c r="I7244" i="1"/>
  <c r="H7244" i="1"/>
  <c r="G7244" i="1"/>
  <c r="F7244" i="1"/>
  <c r="K7244" i="1" s="1"/>
  <c r="E7244" i="1"/>
  <c r="D7244" i="1"/>
  <c r="C7244" i="1"/>
  <c r="B7244" i="1"/>
  <c r="A7244" i="1"/>
  <c r="L7243" i="1"/>
  <c r="J7243" i="1"/>
  <c r="I7243" i="1"/>
  <c r="H7243" i="1"/>
  <c r="G7243" i="1"/>
  <c r="F7243" i="1"/>
  <c r="K7243" i="1" s="1"/>
  <c r="E7243" i="1"/>
  <c r="D7243" i="1"/>
  <c r="C7243" i="1"/>
  <c r="B7243" i="1"/>
  <c r="A7243" i="1"/>
  <c r="L7242" i="1"/>
  <c r="J7242" i="1"/>
  <c r="I7242" i="1"/>
  <c r="H7242" i="1"/>
  <c r="G7242" i="1"/>
  <c r="F7242" i="1"/>
  <c r="K7242" i="1" s="1"/>
  <c r="E7242" i="1"/>
  <c r="D7242" i="1"/>
  <c r="C7242" i="1"/>
  <c r="B7242" i="1"/>
  <c r="A7242" i="1"/>
  <c r="L7241" i="1"/>
  <c r="J7241" i="1"/>
  <c r="I7241" i="1"/>
  <c r="H7241" i="1"/>
  <c r="G7241" i="1"/>
  <c r="F7241" i="1"/>
  <c r="K7241" i="1" s="1"/>
  <c r="E7241" i="1"/>
  <c r="D7241" i="1"/>
  <c r="C7241" i="1"/>
  <c r="B7241" i="1"/>
  <c r="A7241" i="1"/>
  <c r="L7240" i="1"/>
  <c r="J7240" i="1"/>
  <c r="I7240" i="1"/>
  <c r="H7240" i="1"/>
  <c r="G7240" i="1"/>
  <c r="F7240" i="1"/>
  <c r="K7240" i="1" s="1"/>
  <c r="E7240" i="1"/>
  <c r="D7240" i="1"/>
  <c r="C7240" i="1"/>
  <c r="B7240" i="1"/>
  <c r="A7240" i="1"/>
  <c r="L7239" i="1"/>
  <c r="J7239" i="1"/>
  <c r="I7239" i="1"/>
  <c r="H7239" i="1"/>
  <c r="G7239" i="1"/>
  <c r="F7239" i="1"/>
  <c r="K7239" i="1" s="1"/>
  <c r="E7239" i="1"/>
  <c r="D7239" i="1"/>
  <c r="C7239" i="1"/>
  <c r="B7239" i="1"/>
  <c r="A7239" i="1"/>
  <c r="L7238" i="1"/>
  <c r="J7238" i="1"/>
  <c r="I7238" i="1"/>
  <c r="H7238" i="1"/>
  <c r="G7238" i="1"/>
  <c r="F7238" i="1"/>
  <c r="K7238" i="1" s="1"/>
  <c r="E7238" i="1"/>
  <c r="D7238" i="1"/>
  <c r="C7238" i="1"/>
  <c r="B7238" i="1"/>
  <c r="A7238" i="1"/>
  <c r="L7237" i="1"/>
  <c r="J7237" i="1"/>
  <c r="I7237" i="1"/>
  <c r="H7237" i="1"/>
  <c r="G7237" i="1"/>
  <c r="F7237" i="1"/>
  <c r="K7237" i="1" s="1"/>
  <c r="E7237" i="1"/>
  <c r="D7237" i="1"/>
  <c r="C7237" i="1"/>
  <c r="B7237" i="1"/>
  <c r="A7237" i="1"/>
  <c r="L7236" i="1"/>
  <c r="J7236" i="1"/>
  <c r="I7236" i="1"/>
  <c r="H7236" i="1"/>
  <c r="G7236" i="1"/>
  <c r="F7236" i="1"/>
  <c r="K7236" i="1" s="1"/>
  <c r="E7236" i="1"/>
  <c r="D7236" i="1"/>
  <c r="C7236" i="1"/>
  <c r="B7236" i="1"/>
  <c r="A7236" i="1"/>
  <c r="L7235" i="1"/>
  <c r="J7235" i="1"/>
  <c r="I7235" i="1"/>
  <c r="H7235" i="1"/>
  <c r="G7235" i="1"/>
  <c r="F7235" i="1"/>
  <c r="K7235" i="1" s="1"/>
  <c r="E7235" i="1"/>
  <c r="D7235" i="1"/>
  <c r="C7235" i="1"/>
  <c r="B7235" i="1"/>
  <c r="A7235" i="1"/>
  <c r="L7234" i="1"/>
  <c r="J7234" i="1"/>
  <c r="I7234" i="1"/>
  <c r="H7234" i="1"/>
  <c r="G7234" i="1"/>
  <c r="F7234" i="1"/>
  <c r="K7234" i="1" s="1"/>
  <c r="E7234" i="1"/>
  <c r="D7234" i="1"/>
  <c r="C7234" i="1"/>
  <c r="B7234" i="1"/>
  <c r="A7234" i="1"/>
  <c r="L7233" i="1"/>
  <c r="J7233" i="1"/>
  <c r="I7233" i="1"/>
  <c r="H7233" i="1"/>
  <c r="G7233" i="1"/>
  <c r="F7233" i="1"/>
  <c r="K7233" i="1" s="1"/>
  <c r="E7233" i="1"/>
  <c r="D7233" i="1"/>
  <c r="C7233" i="1"/>
  <c r="B7233" i="1"/>
  <c r="A7233" i="1"/>
  <c r="L7232" i="1"/>
  <c r="J7232" i="1"/>
  <c r="I7232" i="1"/>
  <c r="H7232" i="1"/>
  <c r="G7232" i="1"/>
  <c r="F7232" i="1"/>
  <c r="K7232" i="1" s="1"/>
  <c r="E7232" i="1"/>
  <c r="D7232" i="1"/>
  <c r="C7232" i="1"/>
  <c r="B7232" i="1"/>
  <c r="A7232" i="1"/>
  <c r="L7231" i="1"/>
  <c r="J7231" i="1"/>
  <c r="I7231" i="1"/>
  <c r="H7231" i="1"/>
  <c r="G7231" i="1"/>
  <c r="F7231" i="1"/>
  <c r="K7231" i="1" s="1"/>
  <c r="E7231" i="1"/>
  <c r="D7231" i="1"/>
  <c r="C7231" i="1"/>
  <c r="B7231" i="1"/>
  <c r="A7231" i="1"/>
  <c r="L7230" i="1"/>
  <c r="J7230" i="1"/>
  <c r="I7230" i="1"/>
  <c r="H7230" i="1"/>
  <c r="G7230" i="1"/>
  <c r="F7230" i="1"/>
  <c r="K7230" i="1" s="1"/>
  <c r="E7230" i="1"/>
  <c r="D7230" i="1"/>
  <c r="C7230" i="1"/>
  <c r="B7230" i="1"/>
  <c r="A7230" i="1"/>
  <c r="L7229" i="1"/>
  <c r="J7229" i="1"/>
  <c r="I7229" i="1"/>
  <c r="H7229" i="1"/>
  <c r="G7229" i="1"/>
  <c r="F7229" i="1"/>
  <c r="K7229" i="1" s="1"/>
  <c r="E7229" i="1"/>
  <c r="D7229" i="1"/>
  <c r="C7229" i="1"/>
  <c r="B7229" i="1"/>
  <c r="A7229" i="1"/>
  <c r="L7228" i="1"/>
  <c r="J7228" i="1"/>
  <c r="I7228" i="1"/>
  <c r="H7228" i="1"/>
  <c r="G7228" i="1"/>
  <c r="F7228" i="1"/>
  <c r="K7228" i="1" s="1"/>
  <c r="E7228" i="1"/>
  <c r="D7228" i="1"/>
  <c r="C7228" i="1"/>
  <c r="B7228" i="1"/>
  <c r="A7228" i="1"/>
  <c r="L7227" i="1"/>
  <c r="J7227" i="1"/>
  <c r="I7227" i="1"/>
  <c r="H7227" i="1"/>
  <c r="G7227" i="1"/>
  <c r="F7227" i="1"/>
  <c r="K7227" i="1" s="1"/>
  <c r="E7227" i="1"/>
  <c r="D7227" i="1"/>
  <c r="C7227" i="1"/>
  <c r="B7227" i="1"/>
  <c r="A7227" i="1"/>
  <c r="L7226" i="1"/>
  <c r="J7226" i="1"/>
  <c r="I7226" i="1"/>
  <c r="H7226" i="1"/>
  <c r="G7226" i="1"/>
  <c r="F7226" i="1"/>
  <c r="K7226" i="1" s="1"/>
  <c r="E7226" i="1"/>
  <c r="D7226" i="1"/>
  <c r="C7226" i="1"/>
  <c r="B7226" i="1"/>
  <c r="A7226" i="1"/>
  <c r="L7225" i="1"/>
  <c r="J7225" i="1"/>
  <c r="I7225" i="1"/>
  <c r="H7225" i="1"/>
  <c r="G7225" i="1"/>
  <c r="F7225" i="1"/>
  <c r="K7225" i="1" s="1"/>
  <c r="E7225" i="1"/>
  <c r="D7225" i="1"/>
  <c r="C7225" i="1"/>
  <c r="B7225" i="1"/>
  <c r="A7225" i="1"/>
  <c r="L7224" i="1"/>
  <c r="J7224" i="1"/>
  <c r="I7224" i="1"/>
  <c r="H7224" i="1"/>
  <c r="G7224" i="1"/>
  <c r="F7224" i="1"/>
  <c r="K7224" i="1" s="1"/>
  <c r="E7224" i="1"/>
  <c r="D7224" i="1"/>
  <c r="C7224" i="1"/>
  <c r="B7224" i="1"/>
  <c r="A7224" i="1"/>
  <c r="L7223" i="1"/>
  <c r="J7223" i="1"/>
  <c r="I7223" i="1"/>
  <c r="H7223" i="1"/>
  <c r="G7223" i="1"/>
  <c r="F7223" i="1"/>
  <c r="K7223" i="1" s="1"/>
  <c r="E7223" i="1"/>
  <c r="D7223" i="1"/>
  <c r="C7223" i="1"/>
  <c r="B7223" i="1"/>
  <c r="A7223" i="1"/>
  <c r="L7222" i="1"/>
  <c r="J7222" i="1"/>
  <c r="I7222" i="1"/>
  <c r="H7222" i="1"/>
  <c r="G7222" i="1"/>
  <c r="F7222" i="1"/>
  <c r="K7222" i="1" s="1"/>
  <c r="E7222" i="1"/>
  <c r="D7222" i="1"/>
  <c r="C7222" i="1"/>
  <c r="B7222" i="1"/>
  <c r="A7222" i="1"/>
  <c r="L7221" i="1"/>
  <c r="J7221" i="1"/>
  <c r="I7221" i="1"/>
  <c r="H7221" i="1"/>
  <c r="G7221" i="1"/>
  <c r="F7221" i="1"/>
  <c r="K7221" i="1" s="1"/>
  <c r="E7221" i="1"/>
  <c r="D7221" i="1"/>
  <c r="C7221" i="1"/>
  <c r="B7221" i="1"/>
  <c r="A7221" i="1"/>
  <c r="L7220" i="1"/>
  <c r="J7220" i="1"/>
  <c r="I7220" i="1"/>
  <c r="H7220" i="1"/>
  <c r="G7220" i="1"/>
  <c r="F7220" i="1"/>
  <c r="K7220" i="1" s="1"/>
  <c r="E7220" i="1"/>
  <c r="D7220" i="1"/>
  <c r="C7220" i="1"/>
  <c r="B7220" i="1"/>
  <c r="A7220" i="1"/>
  <c r="L7219" i="1"/>
  <c r="J7219" i="1"/>
  <c r="I7219" i="1"/>
  <c r="H7219" i="1"/>
  <c r="G7219" i="1"/>
  <c r="F7219" i="1"/>
  <c r="K7219" i="1" s="1"/>
  <c r="E7219" i="1"/>
  <c r="D7219" i="1"/>
  <c r="C7219" i="1"/>
  <c r="B7219" i="1"/>
  <c r="A7219" i="1"/>
  <c r="L7218" i="1"/>
  <c r="J7218" i="1"/>
  <c r="I7218" i="1"/>
  <c r="H7218" i="1"/>
  <c r="G7218" i="1"/>
  <c r="F7218" i="1"/>
  <c r="K7218" i="1" s="1"/>
  <c r="E7218" i="1"/>
  <c r="D7218" i="1"/>
  <c r="C7218" i="1"/>
  <c r="B7218" i="1"/>
  <c r="A7218" i="1"/>
  <c r="L7217" i="1"/>
  <c r="J7217" i="1"/>
  <c r="I7217" i="1"/>
  <c r="H7217" i="1"/>
  <c r="G7217" i="1"/>
  <c r="F7217" i="1"/>
  <c r="K7217" i="1" s="1"/>
  <c r="E7217" i="1"/>
  <c r="D7217" i="1"/>
  <c r="C7217" i="1"/>
  <c r="B7217" i="1"/>
  <c r="A7217" i="1"/>
  <c r="L7216" i="1"/>
  <c r="J7216" i="1"/>
  <c r="I7216" i="1"/>
  <c r="H7216" i="1"/>
  <c r="G7216" i="1"/>
  <c r="F7216" i="1"/>
  <c r="K7216" i="1" s="1"/>
  <c r="E7216" i="1"/>
  <c r="D7216" i="1"/>
  <c r="C7216" i="1"/>
  <c r="B7216" i="1"/>
  <c r="A7216" i="1"/>
  <c r="L7215" i="1"/>
  <c r="J7215" i="1"/>
  <c r="I7215" i="1"/>
  <c r="H7215" i="1"/>
  <c r="G7215" i="1"/>
  <c r="F7215" i="1"/>
  <c r="K7215" i="1" s="1"/>
  <c r="E7215" i="1"/>
  <c r="D7215" i="1"/>
  <c r="C7215" i="1"/>
  <c r="B7215" i="1"/>
  <c r="A7215" i="1"/>
  <c r="L7214" i="1"/>
  <c r="J7214" i="1"/>
  <c r="I7214" i="1"/>
  <c r="H7214" i="1"/>
  <c r="G7214" i="1"/>
  <c r="F7214" i="1"/>
  <c r="K7214" i="1" s="1"/>
  <c r="E7214" i="1"/>
  <c r="D7214" i="1"/>
  <c r="C7214" i="1"/>
  <c r="B7214" i="1"/>
  <c r="A7214" i="1"/>
  <c r="L7213" i="1"/>
  <c r="J7213" i="1"/>
  <c r="I7213" i="1"/>
  <c r="H7213" i="1"/>
  <c r="G7213" i="1"/>
  <c r="F7213" i="1"/>
  <c r="K7213" i="1" s="1"/>
  <c r="E7213" i="1"/>
  <c r="D7213" i="1"/>
  <c r="C7213" i="1"/>
  <c r="B7213" i="1"/>
  <c r="A7213" i="1"/>
  <c r="L7212" i="1"/>
  <c r="J7212" i="1"/>
  <c r="I7212" i="1"/>
  <c r="H7212" i="1"/>
  <c r="G7212" i="1"/>
  <c r="F7212" i="1"/>
  <c r="K7212" i="1" s="1"/>
  <c r="E7212" i="1"/>
  <c r="D7212" i="1"/>
  <c r="C7212" i="1"/>
  <c r="B7212" i="1"/>
  <c r="A7212" i="1"/>
  <c r="L7211" i="1"/>
  <c r="J7211" i="1"/>
  <c r="I7211" i="1"/>
  <c r="H7211" i="1"/>
  <c r="G7211" i="1"/>
  <c r="F7211" i="1"/>
  <c r="K7211" i="1" s="1"/>
  <c r="E7211" i="1"/>
  <c r="D7211" i="1"/>
  <c r="C7211" i="1"/>
  <c r="B7211" i="1"/>
  <c r="A7211" i="1"/>
  <c r="L7210" i="1"/>
  <c r="J7210" i="1"/>
  <c r="I7210" i="1"/>
  <c r="H7210" i="1"/>
  <c r="G7210" i="1"/>
  <c r="F7210" i="1"/>
  <c r="K7210" i="1" s="1"/>
  <c r="E7210" i="1"/>
  <c r="D7210" i="1"/>
  <c r="C7210" i="1"/>
  <c r="B7210" i="1"/>
  <c r="A7210" i="1"/>
  <c r="L7209" i="1"/>
  <c r="J7209" i="1"/>
  <c r="I7209" i="1"/>
  <c r="H7209" i="1"/>
  <c r="G7209" i="1"/>
  <c r="F7209" i="1"/>
  <c r="K7209" i="1" s="1"/>
  <c r="E7209" i="1"/>
  <c r="D7209" i="1"/>
  <c r="C7209" i="1"/>
  <c r="B7209" i="1"/>
  <c r="A7209" i="1"/>
  <c r="L7208" i="1"/>
  <c r="J7208" i="1"/>
  <c r="I7208" i="1"/>
  <c r="H7208" i="1"/>
  <c r="G7208" i="1"/>
  <c r="F7208" i="1"/>
  <c r="K7208" i="1" s="1"/>
  <c r="E7208" i="1"/>
  <c r="D7208" i="1"/>
  <c r="C7208" i="1"/>
  <c r="B7208" i="1"/>
  <c r="A7208" i="1"/>
  <c r="L7207" i="1"/>
  <c r="J7207" i="1"/>
  <c r="I7207" i="1"/>
  <c r="H7207" i="1"/>
  <c r="G7207" i="1"/>
  <c r="F7207" i="1"/>
  <c r="K7207" i="1" s="1"/>
  <c r="E7207" i="1"/>
  <c r="D7207" i="1"/>
  <c r="C7207" i="1"/>
  <c r="B7207" i="1"/>
  <c r="A7207" i="1"/>
  <c r="L7206" i="1"/>
  <c r="J7206" i="1"/>
  <c r="I7206" i="1"/>
  <c r="H7206" i="1"/>
  <c r="G7206" i="1"/>
  <c r="F7206" i="1"/>
  <c r="K7206" i="1" s="1"/>
  <c r="E7206" i="1"/>
  <c r="D7206" i="1"/>
  <c r="C7206" i="1"/>
  <c r="B7206" i="1"/>
  <c r="A7206" i="1"/>
  <c r="L7205" i="1"/>
  <c r="J7205" i="1"/>
  <c r="I7205" i="1"/>
  <c r="H7205" i="1"/>
  <c r="G7205" i="1"/>
  <c r="F7205" i="1"/>
  <c r="K7205" i="1" s="1"/>
  <c r="E7205" i="1"/>
  <c r="D7205" i="1"/>
  <c r="C7205" i="1"/>
  <c r="B7205" i="1"/>
  <c r="A7205" i="1"/>
  <c r="L7204" i="1"/>
  <c r="J7204" i="1"/>
  <c r="I7204" i="1"/>
  <c r="H7204" i="1"/>
  <c r="G7204" i="1"/>
  <c r="F7204" i="1"/>
  <c r="K7204" i="1" s="1"/>
  <c r="E7204" i="1"/>
  <c r="D7204" i="1"/>
  <c r="C7204" i="1"/>
  <c r="B7204" i="1"/>
  <c r="A7204" i="1"/>
  <c r="L7203" i="1"/>
  <c r="J7203" i="1"/>
  <c r="I7203" i="1"/>
  <c r="H7203" i="1"/>
  <c r="G7203" i="1"/>
  <c r="F7203" i="1"/>
  <c r="K7203" i="1" s="1"/>
  <c r="E7203" i="1"/>
  <c r="D7203" i="1"/>
  <c r="C7203" i="1"/>
  <c r="B7203" i="1"/>
  <c r="A7203" i="1"/>
  <c r="L7202" i="1"/>
  <c r="J7202" i="1"/>
  <c r="I7202" i="1"/>
  <c r="H7202" i="1"/>
  <c r="G7202" i="1"/>
  <c r="F7202" i="1"/>
  <c r="K7202" i="1" s="1"/>
  <c r="E7202" i="1"/>
  <c r="D7202" i="1"/>
  <c r="C7202" i="1"/>
  <c r="B7202" i="1"/>
  <c r="A7202" i="1"/>
  <c r="L7201" i="1"/>
  <c r="J7201" i="1"/>
  <c r="I7201" i="1"/>
  <c r="H7201" i="1"/>
  <c r="G7201" i="1"/>
  <c r="F7201" i="1"/>
  <c r="K7201" i="1" s="1"/>
  <c r="E7201" i="1"/>
  <c r="D7201" i="1"/>
  <c r="C7201" i="1"/>
  <c r="B7201" i="1"/>
  <c r="A7201" i="1"/>
  <c r="L7200" i="1"/>
  <c r="J7200" i="1"/>
  <c r="I7200" i="1"/>
  <c r="H7200" i="1"/>
  <c r="G7200" i="1"/>
  <c r="F7200" i="1"/>
  <c r="K7200" i="1" s="1"/>
  <c r="E7200" i="1"/>
  <c r="D7200" i="1"/>
  <c r="C7200" i="1"/>
  <c r="B7200" i="1"/>
  <c r="A7200" i="1"/>
  <c r="L7199" i="1"/>
  <c r="J7199" i="1"/>
  <c r="I7199" i="1"/>
  <c r="H7199" i="1"/>
  <c r="G7199" i="1"/>
  <c r="F7199" i="1"/>
  <c r="K7199" i="1" s="1"/>
  <c r="E7199" i="1"/>
  <c r="D7199" i="1"/>
  <c r="C7199" i="1"/>
  <c r="B7199" i="1"/>
  <c r="A7199" i="1"/>
  <c r="L7198" i="1"/>
  <c r="J7198" i="1"/>
  <c r="I7198" i="1"/>
  <c r="H7198" i="1"/>
  <c r="G7198" i="1"/>
  <c r="F7198" i="1"/>
  <c r="K7198" i="1" s="1"/>
  <c r="E7198" i="1"/>
  <c r="D7198" i="1"/>
  <c r="C7198" i="1"/>
  <c r="B7198" i="1"/>
  <c r="A7198" i="1"/>
  <c r="L7197" i="1"/>
  <c r="J7197" i="1"/>
  <c r="I7197" i="1"/>
  <c r="H7197" i="1"/>
  <c r="G7197" i="1"/>
  <c r="F7197" i="1"/>
  <c r="K7197" i="1" s="1"/>
  <c r="E7197" i="1"/>
  <c r="D7197" i="1"/>
  <c r="C7197" i="1"/>
  <c r="B7197" i="1"/>
  <c r="A7197" i="1"/>
  <c r="L7196" i="1"/>
  <c r="J7196" i="1"/>
  <c r="I7196" i="1"/>
  <c r="H7196" i="1"/>
  <c r="G7196" i="1"/>
  <c r="F7196" i="1"/>
  <c r="K7196" i="1" s="1"/>
  <c r="E7196" i="1"/>
  <c r="D7196" i="1"/>
  <c r="C7196" i="1"/>
  <c r="B7196" i="1"/>
  <c r="A7196" i="1"/>
  <c r="L7195" i="1"/>
  <c r="J7195" i="1"/>
  <c r="I7195" i="1"/>
  <c r="H7195" i="1"/>
  <c r="G7195" i="1"/>
  <c r="F7195" i="1"/>
  <c r="K7195" i="1" s="1"/>
  <c r="E7195" i="1"/>
  <c r="D7195" i="1"/>
  <c r="C7195" i="1"/>
  <c r="B7195" i="1"/>
  <c r="A7195" i="1"/>
  <c r="L7194" i="1"/>
  <c r="J7194" i="1"/>
  <c r="I7194" i="1"/>
  <c r="H7194" i="1"/>
  <c r="G7194" i="1"/>
  <c r="F7194" i="1"/>
  <c r="K7194" i="1" s="1"/>
  <c r="E7194" i="1"/>
  <c r="D7194" i="1"/>
  <c r="C7194" i="1"/>
  <c r="B7194" i="1"/>
  <c r="A7194" i="1"/>
  <c r="L7193" i="1"/>
  <c r="J7193" i="1"/>
  <c r="I7193" i="1"/>
  <c r="H7193" i="1"/>
  <c r="G7193" i="1"/>
  <c r="F7193" i="1"/>
  <c r="K7193" i="1" s="1"/>
  <c r="E7193" i="1"/>
  <c r="D7193" i="1"/>
  <c r="C7193" i="1"/>
  <c r="B7193" i="1"/>
  <c r="A7193" i="1"/>
  <c r="L7192" i="1"/>
  <c r="J7192" i="1"/>
  <c r="I7192" i="1"/>
  <c r="H7192" i="1"/>
  <c r="G7192" i="1"/>
  <c r="F7192" i="1"/>
  <c r="K7192" i="1" s="1"/>
  <c r="E7192" i="1"/>
  <c r="D7192" i="1"/>
  <c r="C7192" i="1"/>
  <c r="B7192" i="1"/>
  <c r="A7192" i="1"/>
  <c r="L7191" i="1"/>
  <c r="J7191" i="1"/>
  <c r="I7191" i="1"/>
  <c r="H7191" i="1"/>
  <c r="G7191" i="1"/>
  <c r="F7191" i="1"/>
  <c r="K7191" i="1" s="1"/>
  <c r="E7191" i="1"/>
  <c r="D7191" i="1"/>
  <c r="C7191" i="1"/>
  <c r="B7191" i="1"/>
  <c r="A7191" i="1"/>
  <c r="L7190" i="1"/>
  <c r="J7190" i="1"/>
  <c r="I7190" i="1"/>
  <c r="H7190" i="1"/>
  <c r="G7190" i="1"/>
  <c r="F7190" i="1"/>
  <c r="K7190" i="1" s="1"/>
  <c r="E7190" i="1"/>
  <c r="D7190" i="1"/>
  <c r="C7190" i="1"/>
  <c r="B7190" i="1"/>
  <c r="A7190" i="1"/>
  <c r="L7189" i="1"/>
  <c r="J7189" i="1"/>
  <c r="I7189" i="1"/>
  <c r="H7189" i="1"/>
  <c r="G7189" i="1"/>
  <c r="F7189" i="1"/>
  <c r="K7189" i="1" s="1"/>
  <c r="E7189" i="1"/>
  <c r="D7189" i="1"/>
  <c r="C7189" i="1"/>
  <c r="B7189" i="1"/>
  <c r="A7189" i="1"/>
  <c r="L7188" i="1"/>
  <c r="J7188" i="1"/>
  <c r="I7188" i="1"/>
  <c r="H7188" i="1"/>
  <c r="G7188" i="1"/>
  <c r="F7188" i="1"/>
  <c r="K7188" i="1" s="1"/>
  <c r="E7188" i="1"/>
  <c r="D7188" i="1"/>
  <c r="C7188" i="1"/>
  <c r="B7188" i="1"/>
  <c r="A7188" i="1"/>
  <c r="L7187" i="1"/>
  <c r="J7187" i="1"/>
  <c r="I7187" i="1"/>
  <c r="H7187" i="1"/>
  <c r="G7187" i="1"/>
  <c r="F7187" i="1"/>
  <c r="K7187" i="1" s="1"/>
  <c r="E7187" i="1"/>
  <c r="D7187" i="1"/>
  <c r="C7187" i="1"/>
  <c r="B7187" i="1"/>
  <c r="A7187" i="1"/>
  <c r="L7186" i="1"/>
  <c r="J7186" i="1"/>
  <c r="I7186" i="1"/>
  <c r="H7186" i="1"/>
  <c r="G7186" i="1"/>
  <c r="F7186" i="1"/>
  <c r="K7186" i="1" s="1"/>
  <c r="E7186" i="1"/>
  <c r="D7186" i="1"/>
  <c r="C7186" i="1"/>
  <c r="B7186" i="1"/>
  <c r="A7186" i="1"/>
  <c r="L7185" i="1"/>
  <c r="J7185" i="1"/>
  <c r="I7185" i="1"/>
  <c r="H7185" i="1"/>
  <c r="G7185" i="1"/>
  <c r="F7185" i="1"/>
  <c r="K7185" i="1" s="1"/>
  <c r="E7185" i="1"/>
  <c r="D7185" i="1"/>
  <c r="C7185" i="1"/>
  <c r="B7185" i="1"/>
  <c r="A7185" i="1"/>
  <c r="L7184" i="1"/>
  <c r="J7184" i="1"/>
  <c r="I7184" i="1"/>
  <c r="H7184" i="1"/>
  <c r="G7184" i="1"/>
  <c r="F7184" i="1"/>
  <c r="K7184" i="1" s="1"/>
  <c r="E7184" i="1"/>
  <c r="D7184" i="1"/>
  <c r="C7184" i="1"/>
  <c r="B7184" i="1"/>
  <c r="A7184" i="1"/>
  <c r="L7183" i="1"/>
  <c r="J7183" i="1"/>
  <c r="I7183" i="1"/>
  <c r="H7183" i="1"/>
  <c r="G7183" i="1"/>
  <c r="F7183" i="1"/>
  <c r="K7183" i="1" s="1"/>
  <c r="E7183" i="1"/>
  <c r="D7183" i="1"/>
  <c r="C7183" i="1"/>
  <c r="B7183" i="1"/>
  <c r="A7183" i="1"/>
  <c r="L7182" i="1"/>
  <c r="J7182" i="1"/>
  <c r="I7182" i="1"/>
  <c r="H7182" i="1"/>
  <c r="G7182" i="1"/>
  <c r="F7182" i="1"/>
  <c r="K7182" i="1" s="1"/>
  <c r="E7182" i="1"/>
  <c r="D7182" i="1"/>
  <c r="C7182" i="1"/>
  <c r="B7182" i="1"/>
  <c r="A7182" i="1"/>
  <c r="L7181" i="1"/>
  <c r="J7181" i="1"/>
  <c r="I7181" i="1"/>
  <c r="H7181" i="1"/>
  <c r="G7181" i="1"/>
  <c r="F7181" i="1"/>
  <c r="K7181" i="1" s="1"/>
  <c r="E7181" i="1"/>
  <c r="D7181" i="1"/>
  <c r="C7181" i="1"/>
  <c r="B7181" i="1"/>
  <c r="A7181" i="1"/>
  <c r="L7180" i="1"/>
  <c r="J7180" i="1"/>
  <c r="I7180" i="1"/>
  <c r="H7180" i="1"/>
  <c r="G7180" i="1"/>
  <c r="F7180" i="1"/>
  <c r="K7180" i="1" s="1"/>
  <c r="E7180" i="1"/>
  <c r="D7180" i="1"/>
  <c r="C7180" i="1"/>
  <c r="B7180" i="1"/>
  <c r="A7180" i="1"/>
  <c r="L7179" i="1"/>
  <c r="J7179" i="1"/>
  <c r="I7179" i="1"/>
  <c r="H7179" i="1"/>
  <c r="G7179" i="1"/>
  <c r="F7179" i="1"/>
  <c r="K7179" i="1" s="1"/>
  <c r="E7179" i="1"/>
  <c r="D7179" i="1"/>
  <c r="C7179" i="1"/>
  <c r="B7179" i="1"/>
  <c r="A7179" i="1"/>
  <c r="L7178" i="1"/>
  <c r="J7178" i="1"/>
  <c r="I7178" i="1"/>
  <c r="H7178" i="1"/>
  <c r="G7178" i="1"/>
  <c r="F7178" i="1"/>
  <c r="K7178" i="1" s="1"/>
  <c r="E7178" i="1"/>
  <c r="D7178" i="1"/>
  <c r="C7178" i="1"/>
  <c r="B7178" i="1"/>
  <c r="A7178" i="1"/>
  <c r="L7177" i="1"/>
  <c r="J7177" i="1"/>
  <c r="I7177" i="1"/>
  <c r="H7177" i="1"/>
  <c r="G7177" i="1"/>
  <c r="F7177" i="1"/>
  <c r="K7177" i="1" s="1"/>
  <c r="E7177" i="1"/>
  <c r="D7177" i="1"/>
  <c r="C7177" i="1"/>
  <c r="B7177" i="1"/>
  <c r="A7177" i="1"/>
  <c r="L7176" i="1"/>
  <c r="J7176" i="1"/>
  <c r="I7176" i="1"/>
  <c r="H7176" i="1"/>
  <c r="G7176" i="1"/>
  <c r="F7176" i="1"/>
  <c r="K7176" i="1" s="1"/>
  <c r="E7176" i="1"/>
  <c r="D7176" i="1"/>
  <c r="C7176" i="1"/>
  <c r="B7176" i="1"/>
  <c r="A7176" i="1"/>
  <c r="L7175" i="1"/>
  <c r="J7175" i="1"/>
  <c r="I7175" i="1"/>
  <c r="H7175" i="1"/>
  <c r="G7175" i="1"/>
  <c r="F7175" i="1"/>
  <c r="K7175" i="1" s="1"/>
  <c r="E7175" i="1"/>
  <c r="D7175" i="1"/>
  <c r="C7175" i="1"/>
  <c r="B7175" i="1"/>
  <c r="A7175" i="1"/>
  <c r="L7174" i="1"/>
  <c r="J7174" i="1"/>
  <c r="I7174" i="1"/>
  <c r="H7174" i="1"/>
  <c r="G7174" i="1"/>
  <c r="F7174" i="1"/>
  <c r="K7174" i="1" s="1"/>
  <c r="E7174" i="1"/>
  <c r="D7174" i="1"/>
  <c r="C7174" i="1"/>
  <c r="B7174" i="1"/>
  <c r="A7174" i="1"/>
  <c r="L7173" i="1"/>
  <c r="J7173" i="1"/>
  <c r="I7173" i="1"/>
  <c r="H7173" i="1"/>
  <c r="G7173" i="1"/>
  <c r="F7173" i="1"/>
  <c r="K7173" i="1" s="1"/>
  <c r="E7173" i="1"/>
  <c r="D7173" i="1"/>
  <c r="C7173" i="1"/>
  <c r="B7173" i="1"/>
  <c r="A7173" i="1"/>
  <c r="L7172" i="1"/>
  <c r="J7172" i="1"/>
  <c r="I7172" i="1"/>
  <c r="H7172" i="1"/>
  <c r="G7172" i="1"/>
  <c r="F7172" i="1"/>
  <c r="K7172" i="1" s="1"/>
  <c r="E7172" i="1"/>
  <c r="D7172" i="1"/>
  <c r="C7172" i="1"/>
  <c r="B7172" i="1"/>
  <c r="A7172" i="1"/>
  <c r="L7171" i="1"/>
  <c r="J7171" i="1"/>
  <c r="I7171" i="1"/>
  <c r="H7171" i="1"/>
  <c r="G7171" i="1"/>
  <c r="F7171" i="1"/>
  <c r="K7171" i="1" s="1"/>
  <c r="E7171" i="1"/>
  <c r="D7171" i="1"/>
  <c r="C7171" i="1"/>
  <c r="B7171" i="1"/>
  <c r="A7171" i="1"/>
  <c r="L7170" i="1"/>
  <c r="J7170" i="1"/>
  <c r="I7170" i="1"/>
  <c r="H7170" i="1"/>
  <c r="G7170" i="1"/>
  <c r="F7170" i="1"/>
  <c r="K7170" i="1" s="1"/>
  <c r="E7170" i="1"/>
  <c r="D7170" i="1"/>
  <c r="C7170" i="1"/>
  <c r="B7170" i="1"/>
  <c r="A7170" i="1"/>
  <c r="L7169" i="1"/>
  <c r="J7169" i="1"/>
  <c r="I7169" i="1"/>
  <c r="H7169" i="1"/>
  <c r="G7169" i="1"/>
  <c r="F7169" i="1"/>
  <c r="K7169" i="1" s="1"/>
  <c r="E7169" i="1"/>
  <c r="D7169" i="1"/>
  <c r="C7169" i="1"/>
  <c r="B7169" i="1"/>
  <c r="A7169" i="1"/>
  <c r="L7168" i="1"/>
  <c r="J7168" i="1"/>
  <c r="I7168" i="1"/>
  <c r="H7168" i="1"/>
  <c r="G7168" i="1"/>
  <c r="F7168" i="1"/>
  <c r="K7168" i="1" s="1"/>
  <c r="E7168" i="1"/>
  <c r="D7168" i="1"/>
  <c r="C7168" i="1"/>
  <c r="B7168" i="1"/>
  <c r="A7168" i="1"/>
  <c r="L7167" i="1"/>
  <c r="J7167" i="1"/>
  <c r="I7167" i="1"/>
  <c r="H7167" i="1"/>
  <c r="G7167" i="1"/>
  <c r="F7167" i="1"/>
  <c r="K7167" i="1" s="1"/>
  <c r="E7167" i="1"/>
  <c r="D7167" i="1"/>
  <c r="C7167" i="1"/>
  <c r="B7167" i="1"/>
  <c r="A7167" i="1"/>
  <c r="L7166" i="1"/>
  <c r="J7166" i="1"/>
  <c r="I7166" i="1"/>
  <c r="H7166" i="1"/>
  <c r="G7166" i="1"/>
  <c r="F7166" i="1"/>
  <c r="K7166" i="1" s="1"/>
  <c r="E7166" i="1"/>
  <c r="D7166" i="1"/>
  <c r="C7166" i="1"/>
  <c r="B7166" i="1"/>
  <c r="A7166" i="1"/>
  <c r="L7165" i="1"/>
  <c r="J7165" i="1"/>
  <c r="I7165" i="1"/>
  <c r="H7165" i="1"/>
  <c r="G7165" i="1"/>
  <c r="F7165" i="1"/>
  <c r="K7165" i="1" s="1"/>
  <c r="E7165" i="1"/>
  <c r="D7165" i="1"/>
  <c r="C7165" i="1"/>
  <c r="B7165" i="1"/>
  <c r="A7165" i="1"/>
  <c r="L7164" i="1"/>
  <c r="J7164" i="1"/>
  <c r="I7164" i="1"/>
  <c r="H7164" i="1"/>
  <c r="G7164" i="1"/>
  <c r="F7164" i="1"/>
  <c r="K7164" i="1" s="1"/>
  <c r="E7164" i="1"/>
  <c r="D7164" i="1"/>
  <c r="C7164" i="1"/>
  <c r="B7164" i="1"/>
  <c r="A7164" i="1"/>
  <c r="L7163" i="1"/>
  <c r="J7163" i="1"/>
  <c r="I7163" i="1"/>
  <c r="H7163" i="1"/>
  <c r="G7163" i="1"/>
  <c r="F7163" i="1"/>
  <c r="K7163" i="1" s="1"/>
  <c r="E7163" i="1"/>
  <c r="D7163" i="1"/>
  <c r="C7163" i="1"/>
  <c r="B7163" i="1"/>
  <c r="A7163" i="1"/>
  <c r="L7162" i="1"/>
  <c r="J7162" i="1"/>
  <c r="I7162" i="1"/>
  <c r="H7162" i="1"/>
  <c r="G7162" i="1"/>
  <c r="F7162" i="1"/>
  <c r="K7162" i="1" s="1"/>
  <c r="E7162" i="1"/>
  <c r="D7162" i="1"/>
  <c r="C7162" i="1"/>
  <c r="B7162" i="1"/>
  <c r="A7162" i="1"/>
  <c r="L7161" i="1"/>
  <c r="J7161" i="1"/>
  <c r="I7161" i="1"/>
  <c r="H7161" i="1"/>
  <c r="G7161" i="1"/>
  <c r="F7161" i="1"/>
  <c r="K7161" i="1" s="1"/>
  <c r="E7161" i="1"/>
  <c r="D7161" i="1"/>
  <c r="C7161" i="1"/>
  <c r="B7161" i="1"/>
  <c r="A7161" i="1"/>
  <c r="L7160" i="1"/>
  <c r="J7160" i="1"/>
  <c r="I7160" i="1"/>
  <c r="H7160" i="1"/>
  <c r="G7160" i="1"/>
  <c r="F7160" i="1"/>
  <c r="K7160" i="1" s="1"/>
  <c r="E7160" i="1"/>
  <c r="D7160" i="1"/>
  <c r="C7160" i="1"/>
  <c r="B7160" i="1"/>
  <c r="A7160" i="1"/>
  <c r="L7159" i="1"/>
  <c r="J7159" i="1"/>
  <c r="I7159" i="1"/>
  <c r="H7159" i="1"/>
  <c r="G7159" i="1"/>
  <c r="F7159" i="1"/>
  <c r="K7159" i="1" s="1"/>
  <c r="E7159" i="1"/>
  <c r="D7159" i="1"/>
  <c r="C7159" i="1"/>
  <c r="B7159" i="1"/>
  <c r="A7159" i="1"/>
  <c r="L7158" i="1"/>
  <c r="J7158" i="1"/>
  <c r="I7158" i="1"/>
  <c r="H7158" i="1"/>
  <c r="G7158" i="1"/>
  <c r="F7158" i="1"/>
  <c r="K7158" i="1" s="1"/>
  <c r="E7158" i="1"/>
  <c r="D7158" i="1"/>
  <c r="C7158" i="1"/>
  <c r="B7158" i="1"/>
  <c r="A7158" i="1"/>
  <c r="L7157" i="1"/>
  <c r="J7157" i="1"/>
  <c r="I7157" i="1"/>
  <c r="H7157" i="1"/>
  <c r="G7157" i="1"/>
  <c r="F7157" i="1"/>
  <c r="K7157" i="1" s="1"/>
  <c r="E7157" i="1"/>
  <c r="D7157" i="1"/>
  <c r="C7157" i="1"/>
  <c r="B7157" i="1"/>
  <c r="A7157" i="1"/>
  <c r="L7156" i="1"/>
  <c r="J7156" i="1"/>
  <c r="I7156" i="1"/>
  <c r="H7156" i="1"/>
  <c r="G7156" i="1"/>
  <c r="F7156" i="1"/>
  <c r="K7156" i="1" s="1"/>
  <c r="E7156" i="1"/>
  <c r="D7156" i="1"/>
  <c r="C7156" i="1"/>
  <c r="B7156" i="1"/>
  <c r="A7156" i="1"/>
  <c r="L7155" i="1"/>
  <c r="J7155" i="1"/>
  <c r="I7155" i="1"/>
  <c r="H7155" i="1"/>
  <c r="G7155" i="1"/>
  <c r="F7155" i="1"/>
  <c r="K7155" i="1" s="1"/>
  <c r="E7155" i="1"/>
  <c r="D7155" i="1"/>
  <c r="C7155" i="1"/>
  <c r="B7155" i="1"/>
  <c r="A7155" i="1"/>
  <c r="L7154" i="1"/>
  <c r="J7154" i="1"/>
  <c r="I7154" i="1"/>
  <c r="H7154" i="1"/>
  <c r="G7154" i="1"/>
  <c r="F7154" i="1"/>
  <c r="K7154" i="1" s="1"/>
  <c r="E7154" i="1"/>
  <c r="D7154" i="1"/>
  <c r="C7154" i="1"/>
  <c r="B7154" i="1"/>
  <c r="A7154" i="1"/>
  <c r="L7153" i="1"/>
  <c r="J7153" i="1"/>
  <c r="I7153" i="1"/>
  <c r="H7153" i="1"/>
  <c r="G7153" i="1"/>
  <c r="F7153" i="1"/>
  <c r="K7153" i="1" s="1"/>
  <c r="E7153" i="1"/>
  <c r="D7153" i="1"/>
  <c r="C7153" i="1"/>
  <c r="B7153" i="1"/>
  <c r="A7153" i="1"/>
  <c r="L7152" i="1"/>
  <c r="J7152" i="1"/>
  <c r="I7152" i="1"/>
  <c r="H7152" i="1"/>
  <c r="G7152" i="1"/>
  <c r="F7152" i="1"/>
  <c r="K7152" i="1" s="1"/>
  <c r="E7152" i="1"/>
  <c r="D7152" i="1"/>
  <c r="C7152" i="1"/>
  <c r="B7152" i="1"/>
  <c r="A7152" i="1"/>
  <c r="L7151" i="1"/>
  <c r="J7151" i="1"/>
  <c r="I7151" i="1"/>
  <c r="H7151" i="1"/>
  <c r="G7151" i="1"/>
  <c r="F7151" i="1"/>
  <c r="K7151" i="1" s="1"/>
  <c r="E7151" i="1"/>
  <c r="D7151" i="1"/>
  <c r="C7151" i="1"/>
  <c r="B7151" i="1"/>
  <c r="A7151" i="1"/>
  <c r="L7150" i="1"/>
  <c r="J7150" i="1"/>
  <c r="I7150" i="1"/>
  <c r="H7150" i="1"/>
  <c r="G7150" i="1"/>
  <c r="F7150" i="1"/>
  <c r="K7150" i="1" s="1"/>
  <c r="E7150" i="1"/>
  <c r="D7150" i="1"/>
  <c r="C7150" i="1"/>
  <c r="B7150" i="1"/>
  <c r="A7150" i="1"/>
  <c r="L7149" i="1"/>
  <c r="J7149" i="1"/>
  <c r="I7149" i="1"/>
  <c r="H7149" i="1"/>
  <c r="G7149" i="1"/>
  <c r="F7149" i="1"/>
  <c r="K7149" i="1" s="1"/>
  <c r="E7149" i="1"/>
  <c r="D7149" i="1"/>
  <c r="C7149" i="1"/>
  <c r="B7149" i="1"/>
  <c r="A7149" i="1"/>
  <c r="L7148" i="1"/>
  <c r="J7148" i="1"/>
  <c r="I7148" i="1"/>
  <c r="H7148" i="1"/>
  <c r="G7148" i="1"/>
  <c r="F7148" i="1"/>
  <c r="K7148" i="1" s="1"/>
  <c r="E7148" i="1"/>
  <c r="D7148" i="1"/>
  <c r="C7148" i="1"/>
  <c r="B7148" i="1"/>
  <c r="A7148" i="1"/>
  <c r="L7147" i="1"/>
  <c r="J7147" i="1"/>
  <c r="I7147" i="1"/>
  <c r="H7147" i="1"/>
  <c r="G7147" i="1"/>
  <c r="F7147" i="1"/>
  <c r="K7147" i="1" s="1"/>
  <c r="E7147" i="1"/>
  <c r="D7147" i="1"/>
  <c r="C7147" i="1"/>
  <c r="B7147" i="1"/>
  <c r="A7147" i="1"/>
  <c r="L7146" i="1"/>
  <c r="J7146" i="1"/>
  <c r="I7146" i="1"/>
  <c r="H7146" i="1"/>
  <c r="G7146" i="1"/>
  <c r="F7146" i="1"/>
  <c r="K7146" i="1" s="1"/>
  <c r="E7146" i="1"/>
  <c r="D7146" i="1"/>
  <c r="C7146" i="1"/>
  <c r="B7146" i="1"/>
  <c r="A7146" i="1"/>
  <c r="L7145" i="1"/>
  <c r="J7145" i="1"/>
  <c r="I7145" i="1"/>
  <c r="H7145" i="1"/>
  <c r="G7145" i="1"/>
  <c r="F7145" i="1"/>
  <c r="K7145" i="1" s="1"/>
  <c r="E7145" i="1"/>
  <c r="D7145" i="1"/>
  <c r="C7145" i="1"/>
  <c r="B7145" i="1"/>
  <c r="A7145" i="1"/>
  <c r="L7144" i="1"/>
  <c r="J7144" i="1"/>
  <c r="I7144" i="1"/>
  <c r="H7144" i="1"/>
  <c r="G7144" i="1"/>
  <c r="F7144" i="1"/>
  <c r="K7144" i="1" s="1"/>
  <c r="E7144" i="1"/>
  <c r="D7144" i="1"/>
  <c r="C7144" i="1"/>
  <c r="B7144" i="1"/>
  <c r="A7144" i="1"/>
  <c r="L7143" i="1"/>
  <c r="J7143" i="1"/>
  <c r="I7143" i="1"/>
  <c r="H7143" i="1"/>
  <c r="G7143" i="1"/>
  <c r="F7143" i="1"/>
  <c r="K7143" i="1" s="1"/>
  <c r="E7143" i="1"/>
  <c r="D7143" i="1"/>
  <c r="C7143" i="1"/>
  <c r="B7143" i="1"/>
  <c r="A7143" i="1"/>
  <c r="L7142" i="1"/>
  <c r="J7142" i="1"/>
  <c r="I7142" i="1"/>
  <c r="H7142" i="1"/>
  <c r="G7142" i="1"/>
  <c r="F7142" i="1"/>
  <c r="K7142" i="1" s="1"/>
  <c r="E7142" i="1"/>
  <c r="D7142" i="1"/>
  <c r="C7142" i="1"/>
  <c r="B7142" i="1"/>
  <c r="A7142" i="1"/>
  <c r="L7141" i="1"/>
  <c r="J7141" i="1"/>
  <c r="I7141" i="1"/>
  <c r="H7141" i="1"/>
  <c r="G7141" i="1"/>
  <c r="F7141" i="1"/>
  <c r="K7141" i="1" s="1"/>
  <c r="E7141" i="1"/>
  <c r="D7141" i="1"/>
  <c r="C7141" i="1"/>
  <c r="B7141" i="1"/>
  <c r="A7141" i="1"/>
  <c r="L7140" i="1"/>
  <c r="J7140" i="1"/>
  <c r="I7140" i="1"/>
  <c r="H7140" i="1"/>
  <c r="G7140" i="1"/>
  <c r="F7140" i="1"/>
  <c r="K7140" i="1" s="1"/>
  <c r="E7140" i="1"/>
  <c r="D7140" i="1"/>
  <c r="C7140" i="1"/>
  <c r="B7140" i="1"/>
  <c r="A7140" i="1"/>
  <c r="L7139" i="1"/>
  <c r="J7139" i="1"/>
  <c r="I7139" i="1"/>
  <c r="H7139" i="1"/>
  <c r="G7139" i="1"/>
  <c r="F7139" i="1"/>
  <c r="K7139" i="1" s="1"/>
  <c r="E7139" i="1"/>
  <c r="D7139" i="1"/>
  <c r="C7139" i="1"/>
  <c r="B7139" i="1"/>
  <c r="A7139" i="1"/>
  <c r="L7138" i="1"/>
  <c r="J7138" i="1"/>
  <c r="I7138" i="1"/>
  <c r="H7138" i="1"/>
  <c r="G7138" i="1"/>
  <c r="F7138" i="1"/>
  <c r="K7138" i="1" s="1"/>
  <c r="E7138" i="1"/>
  <c r="D7138" i="1"/>
  <c r="C7138" i="1"/>
  <c r="B7138" i="1"/>
  <c r="A7138" i="1"/>
  <c r="L7137" i="1"/>
  <c r="J7137" i="1"/>
  <c r="I7137" i="1"/>
  <c r="H7137" i="1"/>
  <c r="G7137" i="1"/>
  <c r="F7137" i="1"/>
  <c r="K7137" i="1" s="1"/>
  <c r="E7137" i="1"/>
  <c r="D7137" i="1"/>
  <c r="C7137" i="1"/>
  <c r="B7137" i="1"/>
  <c r="A7137" i="1"/>
  <c r="L7136" i="1"/>
  <c r="J7136" i="1"/>
  <c r="I7136" i="1"/>
  <c r="H7136" i="1"/>
  <c r="G7136" i="1"/>
  <c r="F7136" i="1"/>
  <c r="K7136" i="1" s="1"/>
  <c r="E7136" i="1"/>
  <c r="D7136" i="1"/>
  <c r="C7136" i="1"/>
  <c r="B7136" i="1"/>
  <c r="A7136" i="1"/>
  <c r="L7135" i="1"/>
  <c r="J7135" i="1"/>
  <c r="I7135" i="1"/>
  <c r="H7135" i="1"/>
  <c r="G7135" i="1"/>
  <c r="F7135" i="1"/>
  <c r="K7135" i="1" s="1"/>
  <c r="E7135" i="1"/>
  <c r="D7135" i="1"/>
  <c r="C7135" i="1"/>
  <c r="B7135" i="1"/>
  <c r="A7135" i="1"/>
  <c r="L7134" i="1"/>
  <c r="J7134" i="1"/>
  <c r="I7134" i="1"/>
  <c r="H7134" i="1"/>
  <c r="G7134" i="1"/>
  <c r="F7134" i="1"/>
  <c r="K7134" i="1" s="1"/>
  <c r="E7134" i="1"/>
  <c r="D7134" i="1"/>
  <c r="C7134" i="1"/>
  <c r="B7134" i="1"/>
  <c r="A7134" i="1"/>
  <c r="L7133" i="1"/>
  <c r="J7133" i="1"/>
  <c r="I7133" i="1"/>
  <c r="H7133" i="1"/>
  <c r="G7133" i="1"/>
  <c r="F7133" i="1"/>
  <c r="K7133" i="1" s="1"/>
  <c r="E7133" i="1"/>
  <c r="D7133" i="1"/>
  <c r="C7133" i="1"/>
  <c r="B7133" i="1"/>
  <c r="A7133" i="1"/>
  <c r="L7132" i="1"/>
  <c r="J7132" i="1"/>
  <c r="I7132" i="1"/>
  <c r="H7132" i="1"/>
  <c r="G7132" i="1"/>
  <c r="F7132" i="1"/>
  <c r="K7132" i="1" s="1"/>
  <c r="E7132" i="1"/>
  <c r="D7132" i="1"/>
  <c r="C7132" i="1"/>
  <c r="B7132" i="1"/>
  <c r="A7132" i="1"/>
  <c r="L7131" i="1"/>
  <c r="J7131" i="1"/>
  <c r="I7131" i="1"/>
  <c r="H7131" i="1"/>
  <c r="G7131" i="1"/>
  <c r="F7131" i="1"/>
  <c r="K7131" i="1" s="1"/>
  <c r="E7131" i="1"/>
  <c r="D7131" i="1"/>
  <c r="C7131" i="1"/>
  <c r="B7131" i="1"/>
  <c r="A7131" i="1"/>
  <c r="L7130" i="1"/>
  <c r="J7130" i="1"/>
  <c r="I7130" i="1"/>
  <c r="H7130" i="1"/>
  <c r="G7130" i="1"/>
  <c r="F7130" i="1"/>
  <c r="K7130" i="1" s="1"/>
  <c r="E7130" i="1"/>
  <c r="D7130" i="1"/>
  <c r="C7130" i="1"/>
  <c r="B7130" i="1"/>
  <c r="A7130" i="1"/>
  <c r="L7129" i="1"/>
  <c r="J7129" i="1"/>
  <c r="I7129" i="1"/>
  <c r="H7129" i="1"/>
  <c r="G7129" i="1"/>
  <c r="F7129" i="1"/>
  <c r="K7129" i="1" s="1"/>
  <c r="E7129" i="1"/>
  <c r="D7129" i="1"/>
  <c r="C7129" i="1"/>
  <c r="B7129" i="1"/>
  <c r="A7129" i="1"/>
  <c r="L7128" i="1"/>
  <c r="J7128" i="1"/>
  <c r="I7128" i="1"/>
  <c r="H7128" i="1"/>
  <c r="G7128" i="1"/>
  <c r="F7128" i="1"/>
  <c r="K7128" i="1" s="1"/>
  <c r="E7128" i="1"/>
  <c r="D7128" i="1"/>
  <c r="C7128" i="1"/>
  <c r="B7128" i="1"/>
  <c r="A7128" i="1"/>
  <c r="L7127" i="1"/>
  <c r="J7127" i="1"/>
  <c r="I7127" i="1"/>
  <c r="H7127" i="1"/>
  <c r="G7127" i="1"/>
  <c r="F7127" i="1"/>
  <c r="K7127" i="1" s="1"/>
  <c r="E7127" i="1"/>
  <c r="D7127" i="1"/>
  <c r="C7127" i="1"/>
  <c r="B7127" i="1"/>
  <c r="A7127" i="1"/>
  <c r="L7126" i="1"/>
  <c r="J7126" i="1"/>
  <c r="I7126" i="1"/>
  <c r="H7126" i="1"/>
  <c r="G7126" i="1"/>
  <c r="F7126" i="1"/>
  <c r="K7126" i="1" s="1"/>
  <c r="E7126" i="1"/>
  <c r="D7126" i="1"/>
  <c r="C7126" i="1"/>
  <c r="B7126" i="1"/>
  <c r="A7126" i="1"/>
  <c r="L7125" i="1"/>
  <c r="J7125" i="1"/>
  <c r="I7125" i="1"/>
  <c r="H7125" i="1"/>
  <c r="G7125" i="1"/>
  <c r="F7125" i="1"/>
  <c r="K7125" i="1" s="1"/>
  <c r="E7125" i="1"/>
  <c r="D7125" i="1"/>
  <c r="C7125" i="1"/>
  <c r="B7125" i="1"/>
  <c r="A7125" i="1"/>
  <c r="L7124" i="1"/>
  <c r="J7124" i="1"/>
  <c r="I7124" i="1"/>
  <c r="H7124" i="1"/>
  <c r="G7124" i="1"/>
  <c r="F7124" i="1"/>
  <c r="K7124" i="1" s="1"/>
  <c r="E7124" i="1"/>
  <c r="D7124" i="1"/>
  <c r="C7124" i="1"/>
  <c r="B7124" i="1"/>
  <c r="A7124" i="1"/>
  <c r="L7123" i="1"/>
  <c r="J7123" i="1"/>
  <c r="I7123" i="1"/>
  <c r="H7123" i="1"/>
  <c r="G7123" i="1"/>
  <c r="F7123" i="1"/>
  <c r="K7123" i="1" s="1"/>
  <c r="E7123" i="1"/>
  <c r="D7123" i="1"/>
  <c r="C7123" i="1"/>
  <c r="B7123" i="1"/>
  <c r="A7123" i="1"/>
  <c r="L7122" i="1"/>
  <c r="J7122" i="1"/>
  <c r="I7122" i="1"/>
  <c r="H7122" i="1"/>
  <c r="G7122" i="1"/>
  <c r="F7122" i="1"/>
  <c r="K7122" i="1" s="1"/>
  <c r="E7122" i="1"/>
  <c r="D7122" i="1"/>
  <c r="C7122" i="1"/>
  <c r="B7122" i="1"/>
  <c r="A7122" i="1"/>
  <c r="L7121" i="1"/>
  <c r="J7121" i="1"/>
  <c r="I7121" i="1"/>
  <c r="H7121" i="1"/>
  <c r="G7121" i="1"/>
  <c r="F7121" i="1"/>
  <c r="K7121" i="1" s="1"/>
  <c r="E7121" i="1"/>
  <c r="D7121" i="1"/>
  <c r="C7121" i="1"/>
  <c r="B7121" i="1"/>
  <c r="A7121" i="1"/>
  <c r="L7120" i="1"/>
  <c r="J7120" i="1"/>
  <c r="I7120" i="1"/>
  <c r="H7120" i="1"/>
  <c r="G7120" i="1"/>
  <c r="F7120" i="1"/>
  <c r="K7120" i="1" s="1"/>
  <c r="E7120" i="1"/>
  <c r="D7120" i="1"/>
  <c r="C7120" i="1"/>
  <c r="B7120" i="1"/>
  <c r="A7120" i="1"/>
  <c r="L7119" i="1"/>
  <c r="J7119" i="1"/>
  <c r="I7119" i="1"/>
  <c r="H7119" i="1"/>
  <c r="G7119" i="1"/>
  <c r="F7119" i="1"/>
  <c r="K7119" i="1" s="1"/>
  <c r="E7119" i="1"/>
  <c r="D7119" i="1"/>
  <c r="C7119" i="1"/>
  <c r="B7119" i="1"/>
  <c r="A7119" i="1"/>
  <c r="L7118" i="1"/>
  <c r="J7118" i="1"/>
  <c r="I7118" i="1"/>
  <c r="H7118" i="1"/>
  <c r="G7118" i="1"/>
  <c r="F7118" i="1"/>
  <c r="K7118" i="1" s="1"/>
  <c r="E7118" i="1"/>
  <c r="D7118" i="1"/>
  <c r="C7118" i="1"/>
  <c r="B7118" i="1"/>
  <c r="A7118" i="1"/>
  <c r="L7117" i="1"/>
  <c r="J7117" i="1"/>
  <c r="I7117" i="1"/>
  <c r="H7117" i="1"/>
  <c r="G7117" i="1"/>
  <c r="F7117" i="1"/>
  <c r="K7117" i="1" s="1"/>
  <c r="E7117" i="1"/>
  <c r="D7117" i="1"/>
  <c r="C7117" i="1"/>
  <c r="B7117" i="1"/>
  <c r="A7117" i="1"/>
  <c r="L7116" i="1"/>
  <c r="J7116" i="1"/>
  <c r="I7116" i="1"/>
  <c r="H7116" i="1"/>
  <c r="G7116" i="1"/>
  <c r="F7116" i="1"/>
  <c r="K7116" i="1" s="1"/>
  <c r="E7116" i="1"/>
  <c r="D7116" i="1"/>
  <c r="C7116" i="1"/>
  <c r="B7116" i="1"/>
  <c r="A7116" i="1"/>
  <c r="L7115" i="1"/>
  <c r="J7115" i="1"/>
  <c r="I7115" i="1"/>
  <c r="H7115" i="1"/>
  <c r="G7115" i="1"/>
  <c r="F7115" i="1"/>
  <c r="K7115" i="1" s="1"/>
  <c r="E7115" i="1"/>
  <c r="D7115" i="1"/>
  <c r="C7115" i="1"/>
  <c r="B7115" i="1"/>
  <c r="A7115" i="1"/>
  <c r="L7114" i="1"/>
  <c r="J7114" i="1"/>
  <c r="I7114" i="1"/>
  <c r="H7114" i="1"/>
  <c r="G7114" i="1"/>
  <c r="F7114" i="1"/>
  <c r="K7114" i="1" s="1"/>
  <c r="E7114" i="1"/>
  <c r="D7114" i="1"/>
  <c r="C7114" i="1"/>
  <c r="B7114" i="1"/>
  <c r="A7114" i="1"/>
  <c r="L7113" i="1"/>
  <c r="J7113" i="1"/>
  <c r="I7113" i="1"/>
  <c r="H7113" i="1"/>
  <c r="G7113" i="1"/>
  <c r="F7113" i="1"/>
  <c r="K7113" i="1" s="1"/>
  <c r="E7113" i="1"/>
  <c r="D7113" i="1"/>
  <c r="C7113" i="1"/>
  <c r="B7113" i="1"/>
  <c r="A7113" i="1"/>
  <c r="L7112" i="1"/>
  <c r="J7112" i="1"/>
  <c r="I7112" i="1"/>
  <c r="H7112" i="1"/>
  <c r="G7112" i="1"/>
  <c r="F7112" i="1"/>
  <c r="K7112" i="1" s="1"/>
  <c r="E7112" i="1"/>
  <c r="D7112" i="1"/>
  <c r="C7112" i="1"/>
  <c r="B7112" i="1"/>
  <c r="A7112" i="1"/>
  <c r="L7111" i="1"/>
  <c r="J7111" i="1"/>
  <c r="I7111" i="1"/>
  <c r="H7111" i="1"/>
  <c r="G7111" i="1"/>
  <c r="F7111" i="1"/>
  <c r="K7111" i="1" s="1"/>
  <c r="E7111" i="1"/>
  <c r="D7111" i="1"/>
  <c r="C7111" i="1"/>
  <c r="B7111" i="1"/>
  <c r="A7111" i="1"/>
  <c r="L7110" i="1"/>
  <c r="J7110" i="1"/>
  <c r="I7110" i="1"/>
  <c r="H7110" i="1"/>
  <c r="G7110" i="1"/>
  <c r="F7110" i="1"/>
  <c r="K7110" i="1" s="1"/>
  <c r="E7110" i="1"/>
  <c r="D7110" i="1"/>
  <c r="C7110" i="1"/>
  <c r="B7110" i="1"/>
  <c r="A7110" i="1"/>
  <c r="L7109" i="1"/>
  <c r="J7109" i="1"/>
  <c r="I7109" i="1"/>
  <c r="H7109" i="1"/>
  <c r="G7109" i="1"/>
  <c r="F7109" i="1"/>
  <c r="K7109" i="1" s="1"/>
  <c r="E7109" i="1"/>
  <c r="D7109" i="1"/>
  <c r="C7109" i="1"/>
  <c r="B7109" i="1"/>
  <c r="A7109" i="1"/>
  <c r="L7108" i="1"/>
  <c r="J7108" i="1"/>
  <c r="I7108" i="1"/>
  <c r="H7108" i="1"/>
  <c r="G7108" i="1"/>
  <c r="F7108" i="1"/>
  <c r="K7108" i="1" s="1"/>
  <c r="E7108" i="1"/>
  <c r="D7108" i="1"/>
  <c r="C7108" i="1"/>
  <c r="B7108" i="1"/>
  <c r="A7108" i="1"/>
  <c r="L7107" i="1"/>
  <c r="J7107" i="1"/>
  <c r="I7107" i="1"/>
  <c r="H7107" i="1"/>
  <c r="G7107" i="1"/>
  <c r="F7107" i="1"/>
  <c r="K7107" i="1" s="1"/>
  <c r="E7107" i="1"/>
  <c r="D7107" i="1"/>
  <c r="C7107" i="1"/>
  <c r="B7107" i="1"/>
  <c r="A7107" i="1"/>
  <c r="L7106" i="1"/>
  <c r="J7106" i="1"/>
  <c r="I7106" i="1"/>
  <c r="H7106" i="1"/>
  <c r="G7106" i="1"/>
  <c r="F7106" i="1"/>
  <c r="K7106" i="1" s="1"/>
  <c r="E7106" i="1"/>
  <c r="D7106" i="1"/>
  <c r="C7106" i="1"/>
  <c r="B7106" i="1"/>
  <c r="A7106" i="1"/>
  <c r="L7105" i="1"/>
  <c r="J7105" i="1"/>
  <c r="I7105" i="1"/>
  <c r="H7105" i="1"/>
  <c r="G7105" i="1"/>
  <c r="F7105" i="1"/>
  <c r="K7105" i="1" s="1"/>
  <c r="E7105" i="1"/>
  <c r="D7105" i="1"/>
  <c r="C7105" i="1"/>
  <c r="B7105" i="1"/>
  <c r="A7105" i="1"/>
  <c r="L7104" i="1"/>
  <c r="J7104" i="1"/>
  <c r="I7104" i="1"/>
  <c r="H7104" i="1"/>
  <c r="G7104" i="1"/>
  <c r="F7104" i="1"/>
  <c r="K7104" i="1" s="1"/>
  <c r="E7104" i="1"/>
  <c r="D7104" i="1"/>
  <c r="C7104" i="1"/>
  <c r="B7104" i="1"/>
  <c r="A7104" i="1"/>
  <c r="L7103" i="1"/>
  <c r="J7103" i="1"/>
  <c r="I7103" i="1"/>
  <c r="H7103" i="1"/>
  <c r="G7103" i="1"/>
  <c r="F7103" i="1"/>
  <c r="K7103" i="1" s="1"/>
  <c r="E7103" i="1"/>
  <c r="D7103" i="1"/>
  <c r="C7103" i="1"/>
  <c r="B7103" i="1"/>
  <c r="A7103" i="1"/>
  <c r="L7102" i="1"/>
  <c r="J7102" i="1"/>
  <c r="I7102" i="1"/>
  <c r="H7102" i="1"/>
  <c r="G7102" i="1"/>
  <c r="F7102" i="1"/>
  <c r="K7102" i="1" s="1"/>
  <c r="E7102" i="1"/>
  <c r="D7102" i="1"/>
  <c r="C7102" i="1"/>
  <c r="B7102" i="1"/>
  <c r="A7102" i="1"/>
  <c r="L7101" i="1"/>
  <c r="J7101" i="1"/>
  <c r="I7101" i="1"/>
  <c r="H7101" i="1"/>
  <c r="G7101" i="1"/>
  <c r="F7101" i="1"/>
  <c r="K7101" i="1" s="1"/>
  <c r="E7101" i="1"/>
  <c r="D7101" i="1"/>
  <c r="C7101" i="1"/>
  <c r="B7101" i="1"/>
  <c r="A7101" i="1"/>
  <c r="L7100" i="1"/>
  <c r="J7100" i="1"/>
  <c r="I7100" i="1"/>
  <c r="H7100" i="1"/>
  <c r="G7100" i="1"/>
  <c r="F7100" i="1"/>
  <c r="K7100" i="1" s="1"/>
  <c r="E7100" i="1"/>
  <c r="D7100" i="1"/>
  <c r="C7100" i="1"/>
  <c r="B7100" i="1"/>
  <c r="A7100" i="1"/>
  <c r="L7099" i="1"/>
  <c r="J7099" i="1"/>
  <c r="I7099" i="1"/>
  <c r="H7099" i="1"/>
  <c r="G7099" i="1"/>
  <c r="F7099" i="1"/>
  <c r="K7099" i="1" s="1"/>
  <c r="E7099" i="1"/>
  <c r="D7099" i="1"/>
  <c r="C7099" i="1"/>
  <c r="B7099" i="1"/>
  <c r="A7099" i="1"/>
  <c r="L7098" i="1"/>
  <c r="J7098" i="1"/>
  <c r="I7098" i="1"/>
  <c r="H7098" i="1"/>
  <c r="G7098" i="1"/>
  <c r="F7098" i="1"/>
  <c r="K7098" i="1" s="1"/>
  <c r="E7098" i="1"/>
  <c r="D7098" i="1"/>
  <c r="C7098" i="1"/>
  <c r="B7098" i="1"/>
  <c r="A7098" i="1"/>
  <c r="L7097" i="1"/>
  <c r="J7097" i="1"/>
  <c r="I7097" i="1"/>
  <c r="H7097" i="1"/>
  <c r="G7097" i="1"/>
  <c r="F7097" i="1"/>
  <c r="K7097" i="1" s="1"/>
  <c r="E7097" i="1"/>
  <c r="D7097" i="1"/>
  <c r="C7097" i="1"/>
  <c r="B7097" i="1"/>
  <c r="A7097" i="1"/>
  <c r="L7096" i="1"/>
  <c r="J7096" i="1"/>
  <c r="I7096" i="1"/>
  <c r="H7096" i="1"/>
  <c r="G7096" i="1"/>
  <c r="F7096" i="1"/>
  <c r="K7096" i="1" s="1"/>
  <c r="E7096" i="1"/>
  <c r="D7096" i="1"/>
  <c r="C7096" i="1"/>
  <c r="B7096" i="1"/>
  <c r="A7096" i="1"/>
  <c r="L7095" i="1"/>
  <c r="J7095" i="1"/>
  <c r="I7095" i="1"/>
  <c r="H7095" i="1"/>
  <c r="G7095" i="1"/>
  <c r="F7095" i="1"/>
  <c r="K7095" i="1" s="1"/>
  <c r="E7095" i="1"/>
  <c r="D7095" i="1"/>
  <c r="C7095" i="1"/>
  <c r="B7095" i="1"/>
  <c r="A7095" i="1"/>
  <c r="L7094" i="1"/>
  <c r="J7094" i="1"/>
  <c r="I7094" i="1"/>
  <c r="H7094" i="1"/>
  <c r="G7094" i="1"/>
  <c r="F7094" i="1"/>
  <c r="K7094" i="1" s="1"/>
  <c r="E7094" i="1"/>
  <c r="D7094" i="1"/>
  <c r="C7094" i="1"/>
  <c r="B7094" i="1"/>
  <c r="A7094" i="1"/>
  <c r="L7093" i="1"/>
  <c r="J7093" i="1"/>
  <c r="I7093" i="1"/>
  <c r="H7093" i="1"/>
  <c r="G7093" i="1"/>
  <c r="F7093" i="1"/>
  <c r="K7093" i="1" s="1"/>
  <c r="E7093" i="1"/>
  <c r="D7093" i="1"/>
  <c r="C7093" i="1"/>
  <c r="B7093" i="1"/>
  <c r="A7093" i="1"/>
  <c r="L7092" i="1"/>
  <c r="J7092" i="1"/>
  <c r="I7092" i="1"/>
  <c r="H7092" i="1"/>
  <c r="G7092" i="1"/>
  <c r="F7092" i="1"/>
  <c r="K7092" i="1" s="1"/>
  <c r="E7092" i="1"/>
  <c r="D7092" i="1"/>
  <c r="C7092" i="1"/>
  <c r="B7092" i="1"/>
  <c r="A7092" i="1"/>
  <c r="L7091" i="1"/>
  <c r="J7091" i="1"/>
  <c r="I7091" i="1"/>
  <c r="H7091" i="1"/>
  <c r="G7091" i="1"/>
  <c r="F7091" i="1"/>
  <c r="K7091" i="1" s="1"/>
  <c r="E7091" i="1"/>
  <c r="D7091" i="1"/>
  <c r="C7091" i="1"/>
  <c r="B7091" i="1"/>
  <c r="A7091" i="1"/>
  <c r="L7090" i="1"/>
  <c r="J7090" i="1"/>
  <c r="I7090" i="1"/>
  <c r="H7090" i="1"/>
  <c r="G7090" i="1"/>
  <c r="F7090" i="1"/>
  <c r="K7090" i="1" s="1"/>
  <c r="E7090" i="1"/>
  <c r="D7090" i="1"/>
  <c r="C7090" i="1"/>
  <c r="B7090" i="1"/>
  <c r="A7090" i="1"/>
  <c r="L7089" i="1"/>
  <c r="J7089" i="1"/>
  <c r="I7089" i="1"/>
  <c r="H7089" i="1"/>
  <c r="G7089" i="1"/>
  <c r="F7089" i="1"/>
  <c r="K7089" i="1" s="1"/>
  <c r="E7089" i="1"/>
  <c r="D7089" i="1"/>
  <c r="C7089" i="1"/>
  <c r="B7089" i="1"/>
  <c r="A7089" i="1"/>
  <c r="L7088" i="1"/>
  <c r="J7088" i="1"/>
  <c r="I7088" i="1"/>
  <c r="H7088" i="1"/>
  <c r="G7088" i="1"/>
  <c r="F7088" i="1"/>
  <c r="K7088" i="1" s="1"/>
  <c r="E7088" i="1"/>
  <c r="D7088" i="1"/>
  <c r="C7088" i="1"/>
  <c r="B7088" i="1"/>
  <c r="A7088" i="1"/>
  <c r="L7087" i="1"/>
  <c r="J7087" i="1"/>
  <c r="I7087" i="1"/>
  <c r="H7087" i="1"/>
  <c r="G7087" i="1"/>
  <c r="F7087" i="1"/>
  <c r="K7087" i="1" s="1"/>
  <c r="E7087" i="1"/>
  <c r="D7087" i="1"/>
  <c r="C7087" i="1"/>
  <c r="B7087" i="1"/>
  <c r="A7087" i="1"/>
  <c r="L7086" i="1"/>
  <c r="J7086" i="1"/>
  <c r="I7086" i="1"/>
  <c r="H7086" i="1"/>
  <c r="G7086" i="1"/>
  <c r="F7086" i="1"/>
  <c r="K7086" i="1" s="1"/>
  <c r="E7086" i="1"/>
  <c r="D7086" i="1"/>
  <c r="C7086" i="1"/>
  <c r="B7086" i="1"/>
  <c r="A7086" i="1"/>
  <c r="L7085" i="1"/>
  <c r="J7085" i="1"/>
  <c r="I7085" i="1"/>
  <c r="H7085" i="1"/>
  <c r="G7085" i="1"/>
  <c r="F7085" i="1"/>
  <c r="K7085" i="1" s="1"/>
  <c r="E7085" i="1"/>
  <c r="D7085" i="1"/>
  <c r="C7085" i="1"/>
  <c r="B7085" i="1"/>
  <c r="A7085" i="1"/>
  <c r="L7084" i="1"/>
  <c r="J7084" i="1"/>
  <c r="I7084" i="1"/>
  <c r="H7084" i="1"/>
  <c r="G7084" i="1"/>
  <c r="F7084" i="1"/>
  <c r="K7084" i="1" s="1"/>
  <c r="E7084" i="1"/>
  <c r="D7084" i="1"/>
  <c r="C7084" i="1"/>
  <c r="B7084" i="1"/>
  <c r="A7084" i="1"/>
  <c r="L7083" i="1"/>
  <c r="J7083" i="1"/>
  <c r="I7083" i="1"/>
  <c r="H7083" i="1"/>
  <c r="G7083" i="1"/>
  <c r="F7083" i="1"/>
  <c r="K7083" i="1" s="1"/>
  <c r="E7083" i="1"/>
  <c r="D7083" i="1"/>
  <c r="C7083" i="1"/>
  <c r="B7083" i="1"/>
  <c r="A7083" i="1"/>
  <c r="L7082" i="1"/>
  <c r="J7082" i="1"/>
  <c r="I7082" i="1"/>
  <c r="H7082" i="1"/>
  <c r="G7082" i="1"/>
  <c r="F7082" i="1"/>
  <c r="K7082" i="1" s="1"/>
  <c r="E7082" i="1"/>
  <c r="D7082" i="1"/>
  <c r="C7082" i="1"/>
  <c r="B7082" i="1"/>
  <c r="A7082" i="1"/>
  <c r="L7081" i="1"/>
  <c r="J7081" i="1"/>
  <c r="I7081" i="1"/>
  <c r="H7081" i="1"/>
  <c r="G7081" i="1"/>
  <c r="F7081" i="1"/>
  <c r="K7081" i="1" s="1"/>
  <c r="E7081" i="1"/>
  <c r="D7081" i="1"/>
  <c r="C7081" i="1"/>
  <c r="B7081" i="1"/>
  <c r="A7081" i="1"/>
  <c r="L7080" i="1"/>
  <c r="J7080" i="1"/>
  <c r="I7080" i="1"/>
  <c r="H7080" i="1"/>
  <c r="G7080" i="1"/>
  <c r="F7080" i="1"/>
  <c r="K7080" i="1" s="1"/>
  <c r="E7080" i="1"/>
  <c r="D7080" i="1"/>
  <c r="C7080" i="1"/>
  <c r="B7080" i="1"/>
  <c r="A7080" i="1"/>
  <c r="L7079" i="1"/>
  <c r="J7079" i="1"/>
  <c r="I7079" i="1"/>
  <c r="H7079" i="1"/>
  <c r="G7079" i="1"/>
  <c r="F7079" i="1"/>
  <c r="K7079" i="1" s="1"/>
  <c r="E7079" i="1"/>
  <c r="D7079" i="1"/>
  <c r="C7079" i="1"/>
  <c r="B7079" i="1"/>
  <c r="A7079" i="1"/>
  <c r="L7078" i="1"/>
  <c r="J7078" i="1"/>
  <c r="I7078" i="1"/>
  <c r="H7078" i="1"/>
  <c r="G7078" i="1"/>
  <c r="F7078" i="1"/>
  <c r="K7078" i="1" s="1"/>
  <c r="E7078" i="1"/>
  <c r="D7078" i="1"/>
  <c r="C7078" i="1"/>
  <c r="B7078" i="1"/>
  <c r="A7078" i="1"/>
  <c r="L7077" i="1"/>
  <c r="J7077" i="1"/>
  <c r="I7077" i="1"/>
  <c r="H7077" i="1"/>
  <c r="G7077" i="1"/>
  <c r="F7077" i="1"/>
  <c r="K7077" i="1" s="1"/>
  <c r="E7077" i="1"/>
  <c r="D7077" i="1"/>
  <c r="C7077" i="1"/>
  <c r="B7077" i="1"/>
  <c r="A7077" i="1"/>
  <c r="L7076" i="1"/>
  <c r="J7076" i="1"/>
  <c r="I7076" i="1"/>
  <c r="H7076" i="1"/>
  <c r="G7076" i="1"/>
  <c r="F7076" i="1"/>
  <c r="K7076" i="1" s="1"/>
  <c r="E7076" i="1"/>
  <c r="D7076" i="1"/>
  <c r="C7076" i="1"/>
  <c r="B7076" i="1"/>
  <c r="A7076" i="1"/>
  <c r="L7075" i="1"/>
  <c r="J7075" i="1"/>
  <c r="I7075" i="1"/>
  <c r="H7075" i="1"/>
  <c r="G7075" i="1"/>
  <c r="F7075" i="1"/>
  <c r="K7075" i="1" s="1"/>
  <c r="E7075" i="1"/>
  <c r="D7075" i="1"/>
  <c r="C7075" i="1"/>
  <c r="B7075" i="1"/>
  <c r="A7075" i="1"/>
  <c r="L7074" i="1"/>
  <c r="J7074" i="1"/>
  <c r="I7074" i="1"/>
  <c r="H7074" i="1"/>
  <c r="G7074" i="1"/>
  <c r="F7074" i="1"/>
  <c r="K7074" i="1" s="1"/>
  <c r="E7074" i="1"/>
  <c r="D7074" i="1"/>
  <c r="C7074" i="1"/>
  <c r="B7074" i="1"/>
  <c r="A7074" i="1"/>
  <c r="L7073" i="1"/>
  <c r="J7073" i="1"/>
  <c r="I7073" i="1"/>
  <c r="H7073" i="1"/>
  <c r="G7073" i="1"/>
  <c r="F7073" i="1"/>
  <c r="K7073" i="1" s="1"/>
  <c r="E7073" i="1"/>
  <c r="D7073" i="1"/>
  <c r="C7073" i="1"/>
  <c r="B7073" i="1"/>
  <c r="A7073" i="1"/>
  <c r="L7072" i="1"/>
  <c r="J7072" i="1"/>
  <c r="I7072" i="1"/>
  <c r="H7072" i="1"/>
  <c r="G7072" i="1"/>
  <c r="F7072" i="1"/>
  <c r="K7072" i="1" s="1"/>
  <c r="E7072" i="1"/>
  <c r="D7072" i="1"/>
  <c r="C7072" i="1"/>
  <c r="B7072" i="1"/>
  <c r="A7072" i="1"/>
  <c r="L7071" i="1"/>
  <c r="J7071" i="1"/>
  <c r="I7071" i="1"/>
  <c r="H7071" i="1"/>
  <c r="G7071" i="1"/>
  <c r="F7071" i="1"/>
  <c r="K7071" i="1" s="1"/>
  <c r="E7071" i="1"/>
  <c r="D7071" i="1"/>
  <c r="C7071" i="1"/>
  <c r="B7071" i="1"/>
  <c r="A7071" i="1"/>
  <c r="L7070" i="1"/>
  <c r="J7070" i="1"/>
  <c r="I7070" i="1"/>
  <c r="H7070" i="1"/>
  <c r="G7070" i="1"/>
  <c r="F7070" i="1"/>
  <c r="K7070" i="1" s="1"/>
  <c r="E7070" i="1"/>
  <c r="D7070" i="1"/>
  <c r="C7070" i="1"/>
  <c r="B7070" i="1"/>
  <c r="A7070" i="1"/>
  <c r="L7069" i="1"/>
  <c r="J7069" i="1"/>
  <c r="I7069" i="1"/>
  <c r="H7069" i="1"/>
  <c r="G7069" i="1"/>
  <c r="F7069" i="1"/>
  <c r="K7069" i="1" s="1"/>
  <c r="E7069" i="1"/>
  <c r="D7069" i="1"/>
  <c r="C7069" i="1"/>
  <c r="B7069" i="1"/>
  <c r="A7069" i="1"/>
  <c r="L7068" i="1"/>
  <c r="J7068" i="1"/>
  <c r="I7068" i="1"/>
  <c r="H7068" i="1"/>
  <c r="G7068" i="1"/>
  <c r="F7068" i="1"/>
  <c r="K7068" i="1" s="1"/>
  <c r="E7068" i="1"/>
  <c r="D7068" i="1"/>
  <c r="C7068" i="1"/>
  <c r="B7068" i="1"/>
  <c r="A7068" i="1"/>
  <c r="L7067" i="1"/>
  <c r="J7067" i="1"/>
  <c r="I7067" i="1"/>
  <c r="H7067" i="1"/>
  <c r="G7067" i="1"/>
  <c r="F7067" i="1"/>
  <c r="K7067" i="1" s="1"/>
  <c r="E7067" i="1"/>
  <c r="D7067" i="1"/>
  <c r="C7067" i="1"/>
  <c r="B7067" i="1"/>
  <c r="A7067" i="1"/>
  <c r="L7066" i="1"/>
  <c r="J7066" i="1"/>
  <c r="I7066" i="1"/>
  <c r="H7066" i="1"/>
  <c r="G7066" i="1"/>
  <c r="F7066" i="1"/>
  <c r="K7066" i="1" s="1"/>
  <c r="E7066" i="1"/>
  <c r="D7066" i="1"/>
  <c r="C7066" i="1"/>
  <c r="B7066" i="1"/>
  <c r="A7066" i="1"/>
  <c r="L7065" i="1"/>
  <c r="J7065" i="1"/>
  <c r="I7065" i="1"/>
  <c r="H7065" i="1"/>
  <c r="G7065" i="1"/>
  <c r="F7065" i="1"/>
  <c r="K7065" i="1" s="1"/>
  <c r="E7065" i="1"/>
  <c r="D7065" i="1"/>
  <c r="C7065" i="1"/>
  <c r="B7065" i="1"/>
  <c r="A7065" i="1"/>
  <c r="L7064" i="1"/>
  <c r="J7064" i="1"/>
  <c r="I7064" i="1"/>
  <c r="H7064" i="1"/>
  <c r="G7064" i="1"/>
  <c r="F7064" i="1"/>
  <c r="K7064" i="1" s="1"/>
  <c r="E7064" i="1"/>
  <c r="D7064" i="1"/>
  <c r="C7064" i="1"/>
  <c r="B7064" i="1"/>
  <c r="A7064" i="1"/>
  <c r="L7063" i="1"/>
  <c r="J7063" i="1"/>
  <c r="I7063" i="1"/>
  <c r="H7063" i="1"/>
  <c r="G7063" i="1"/>
  <c r="F7063" i="1"/>
  <c r="K7063" i="1" s="1"/>
  <c r="E7063" i="1"/>
  <c r="D7063" i="1"/>
  <c r="C7063" i="1"/>
  <c r="B7063" i="1"/>
  <c r="A7063" i="1"/>
  <c r="L7062" i="1"/>
  <c r="J7062" i="1"/>
  <c r="I7062" i="1"/>
  <c r="H7062" i="1"/>
  <c r="G7062" i="1"/>
  <c r="F7062" i="1"/>
  <c r="K7062" i="1" s="1"/>
  <c r="E7062" i="1"/>
  <c r="D7062" i="1"/>
  <c r="C7062" i="1"/>
  <c r="B7062" i="1"/>
  <c r="A7062" i="1"/>
  <c r="L7061" i="1"/>
  <c r="J7061" i="1"/>
  <c r="I7061" i="1"/>
  <c r="H7061" i="1"/>
  <c r="G7061" i="1"/>
  <c r="F7061" i="1"/>
  <c r="K7061" i="1" s="1"/>
  <c r="E7061" i="1"/>
  <c r="D7061" i="1"/>
  <c r="C7061" i="1"/>
  <c r="B7061" i="1"/>
  <c r="A7061" i="1"/>
  <c r="L7060" i="1"/>
  <c r="J7060" i="1"/>
  <c r="I7060" i="1"/>
  <c r="H7060" i="1"/>
  <c r="G7060" i="1"/>
  <c r="F7060" i="1"/>
  <c r="K7060" i="1" s="1"/>
  <c r="E7060" i="1"/>
  <c r="D7060" i="1"/>
  <c r="C7060" i="1"/>
  <c r="B7060" i="1"/>
  <c r="A7060" i="1"/>
  <c r="L7059" i="1"/>
  <c r="J7059" i="1"/>
  <c r="I7059" i="1"/>
  <c r="H7059" i="1"/>
  <c r="G7059" i="1"/>
  <c r="F7059" i="1"/>
  <c r="K7059" i="1" s="1"/>
  <c r="E7059" i="1"/>
  <c r="D7059" i="1"/>
  <c r="C7059" i="1"/>
  <c r="B7059" i="1"/>
  <c r="A7059" i="1"/>
  <c r="L7058" i="1"/>
  <c r="J7058" i="1"/>
  <c r="I7058" i="1"/>
  <c r="H7058" i="1"/>
  <c r="G7058" i="1"/>
  <c r="F7058" i="1"/>
  <c r="K7058" i="1" s="1"/>
  <c r="E7058" i="1"/>
  <c r="D7058" i="1"/>
  <c r="C7058" i="1"/>
  <c r="B7058" i="1"/>
  <c r="A7058" i="1"/>
  <c r="L7057" i="1"/>
  <c r="J7057" i="1"/>
  <c r="I7057" i="1"/>
  <c r="H7057" i="1"/>
  <c r="G7057" i="1"/>
  <c r="F7057" i="1"/>
  <c r="K7057" i="1" s="1"/>
  <c r="E7057" i="1"/>
  <c r="D7057" i="1"/>
  <c r="C7057" i="1"/>
  <c r="B7057" i="1"/>
  <c r="A7057" i="1"/>
  <c r="L7056" i="1"/>
  <c r="J7056" i="1"/>
  <c r="I7056" i="1"/>
  <c r="H7056" i="1"/>
  <c r="G7056" i="1"/>
  <c r="F7056" i="1"/>
  <c r="K7056" i="1" s="1"/>
  <c r="E7056" i="1"/>
  <c r="D7056" i="1"/>
  <c r="C7056" i="1"/>
  <c r="B7056" i="1"/>
  <c r="A7056" i="1"/>
  <c r="L7055" i="1"/>
  <c r="J7055" i="1"/>
  <c r="I7055" i="1"/>
  <c r="H7055" i="1"/>
  <c r="G7055" i="1"/>
  <c r="F7055" i="1"/>
  <c r="K7055" i="1" s="1"/>
  <c r="E7055" i="1"/>
  <c r="D7055" i="1"/>
  <c r="C7055" i="1"/>
  <c r="B7055" i="1"/>
  <c r="A7055" i="1"/>
  <c r="L7054" i="1"/>
  <c r="J7054" i="1"/>
  <c r="I7054" i="1"/>
  <c r="H7054" i="1"/>
  <c r="G7054" i="1"/>
  <c r="F7054" i="1"/>
  <c r="K7054" i="1" s="1"/>
  <c r="E7054" i="1"/>
  <c r="D7054" i="1"/>
  <c r="C7054" i="1"/>
  <c r="B7054" i="1"/>
  <c r="A7054" i="1"/>
  <c r="L7053" i="1"/>
  <c r="J7053" i="1"/>
  <c r="I7053" i="1"/>
  <c r="H7053" i="1"/>
  <c r="G7053" i="1"/>
  <c r="F7053" i="1"/>
  <c r="K7053" i="1" s="1"/>
  <c r="E7053" i="1"/>
  <c r="D7053" i="1"/>
  <c r="C7053" i="1"/>
  <c r="B7053" i="1"/>
  <c r="A7053" i="1"/>
  <c r="L7052" i="1"/>
  <c r="J7052" i="1"/>
  <c r="I7052" i="1"/>
  <c r="H7052" i="1"/>
  <c r="G7052" i="1"/>
  <c r="F7052" i="1"/>
  <c r="K7052" i="1" s="1"/>
  <c r="E7052" i="1"/>
  <c r="D7052" i="1"/>
  <c r="C7052" i="1"/>
  <c r="B7052" i="1"/>
  <c r="A7052" i="1"/>
  <c r="L7051" i="1"/>
  <c r="J7051" i="1"/>
  <c r="I7051" i="1"/>
  <c r="H7051" i="1"/>
  <c r="G7051" i="1"/>
  <c r="F7051" i="1"/>
  <c r="K7051" i="1" s="1"/>
  <c r="E7051" i="1"/>
  <c r="D7051" i="1"/>
  <c r="C7051" i="1"/>
  <c r="B7051" i="1"/>
  <c r="A7051" i="1"/>
  <c r="L7050" i="1"/>
  <c r="J7050" i="1"/>
  <c r="I7050" i="1"/>
  <c r="H7050" i="1"/>
  <c r="G7050" i="1"/>
  <c r="F7050" i="1"/>
  <c r="K7050" i="1" s="1"/>
  <c r="E7050" i="1"/>
  <c r="D7050" i="1"/>
  <c r="C7050" i="1"/>
  <c r="B7050" i="1"/>
  <c r="A7050" i="1"/>
  <c r="L7049" i="1"/>
  <c r="J7049" i="1"/>
  <c r="I7049" i="1"/>
  <c r="H7049" i="1"/>
  <c r="G7049" i="1"/>
  <c r="F7049" i="1"/>
  <c r="K7049" i="1" s="1"/>
  <c r="E7049" i="1"/>
  <c r="D7049" i="1"/>
  <c r="C7049" i="1"/>
  <c r="B7049" i="1"/>
  <c r="A7049" i="1"/>
  <c r="L7048" i="1"/>
  <c r="J7048" i="1"/>
  <c r="I7048" i="1"/>
  <c r="H7048" i="1"/>
  <c r="G7048" i="1"/>
  <c r="F7048" i="1"/>
  <c r="K7048" i="1" s="1"/>
  <c r="E7048" i="1"/>
  <c r="D7048" i="1"/>
  <c r="C7048" i="1"/>
  <c r="B7048" i="1"/>
  <c r="A7048" i="1"/>
  <c r="L7047" i="1"/>
  <c r="J7047" i="1"/>
  <c r="I7047" i="1"/>
  <c r="H7047" i="1"/>
  <c r="G7047" i="1"/>
  <c r="F7047" i="1"/>
  <c r="K7047" i="1" s="1"/>
  <c r="E7047" i="1"/>
  <c r="D7047" i="1"/>
  <c r="C7047" i="1"/>
  <c r="B7047" i="1"/>
  <c r="A7047" i="1"/>
  <c r="L7046" i="1"/>
  <c r="J7046" i="1"/>
  <c r="I7046" i="1"/>
  <c r="H7046" i="1"/>
  <c r="G7046" i="1"/>
  <c r="F7046" i="1"/>
  <c r="K7046" i="1" s="1"/>
  <c r="E7046" i="1"/>
  <c r="D7046" i="1"/>
  <c r="C7046" i="1"/>
  <c r="B7046" i="1"/>
  <c r="A7046" i="1"/>
  <c r="L7045" i="1"/>
  <c r="J7045" i="1"/>
  <c r="I7045" i="1"/>
  <c r="H7045" i="1"/>
  <c r="G7045" i="1"/>
  <c r="F7045" i="1"/>
  <c r="K7045" i="1" s="1"/>
  <c r="E7045" i="1"/>
  <c r="D7045" i="1"/>
  <c r="C7045" i="1"/>
  <c r="B7045" i="1"/>
  <c r="A7045" i="1"/>
  <c r="L7044" i="1"/>
  <c r="J7044" i="1"/>
  <c r="I7044" i="1"/>
  <c r="H7044" i="1"/>
  <c r="G7044" i="1"/>
  <c r="F7044" i="1"/>
  <c r="K7044" i="1" s="1"/>
  <c r="E7044" i="1"/>
  <c r="D7044" i="1"/>
  <c r="C7044" i="1"/>
  <c r="B7044" i="1"/>
  <c r="A7044" i="1"/>
  <c r="L7043" i="1"/>
  <c r="J7043" i="1"/>
  <c r="I7043" i="1"/>
  <c r="H7043" i="1"/>
  <c r="G7043" i="1"/>
  <c r="F7043" i="1"/>
  <c r="K7043" i="1" s="1"/>
  <c r="E7043" i="1"/>
  <c r="D7043" i="1"/>
  <c r="C7043" i="1"/>
  <c r="B7043" i="1"/>
  <c r="A7043" i="1"/>
  <c r="L7042" i="1"/>
  <c r="J7042" i="1"/>
  <c r="I7042" i="1"/>
  <c r="H7042" i="1"/>
  <c r="G7042" i="1"/>
  <c r="F7042" i="1"/>
  <c r="K7042" i="1" s="1"/>
  <c r="E7042" i="1"/>
  <c r="D7042" i="1"/>
  <c r="C7042" i="1"/>
  <c r="B7042" i="1"/>
  <c r="A7042" i="1"/>
  <c r="L7041" i="1"/>
  <c r="J7041" i="1"/>
  <c r="I7041" i="1"/>
  <c r="H7041" i="1"/>
  <c r="G7041" i="1"/>
  <c r="F7041" i="1"/>
  <c r="K7041" i="1" s="1"/>
  <c r="E7041" i="1"/>
  <c r="D7041" i="1"/>
  <c r="C7041" i="1"/>
  <c r="B7041" i="1"/>
  <c r="A7041" i="1"/>
  <c r="L7040" i="1"/>
  <c r="J7040" i="1"/>
  <c r="I7040" i="1"/>
  <c r="H7040" i="1"/>
  <c r="G7040" i="1"/>
  <c r="F7040" i="1"/>
  <c r="K7040" i="1" s="1"/>
  <c r="E7040" i="1"/>
  <c r="D7040" i="1"/>
  <c r="C7040" i="1"/>
  <c r="B7040" i="1"/>
  <c r="A7040" i="1"/>
  <c r="L7039" i="1"/>
  <c r="J7039" i="1"/>
  <c r="I7039" i="1"/>
  <c r="H7039" i="1"/>
  <c r="G7039" i="1"/>
  <c r="F7039" i="1"/>
  <c r="K7039" i="1" s="1"/>
  <c r="E7039" i="1"/>
  <c r="D7039" i="1"/>
  <c r="C7039" i="1"/>
  <c r="B7039" i="1"/>
  <c r="A7039" i="1"/>
  <c r="L7038" i="1"/>
  <c r="J7038" i="1"/>
  <c r="I7038" i="1"/>
  <c r="H7038" i="1"/>
  <c r="G7038" i="1"/>
  <c r="F7038" i="1"/>
  <c r="K7038" i="1" s="1"/>
  <c r="E7038" i="1"/>
  <c r="D7038" i="1"/>
  <c r="C7038" i="1"/>
  <c r="B7038" i="1"/>
  <c r="A7038" i="1"/>
  <c r="L7037" i="1"/>
  <c r="J7037" i="1"/>
  <c r="I7037" i="1"/>
  <c r="H7037" i="1"/>
  <c r="G7037" i="1"/>
  <c r="F7037" i="1"/>
  <c r="K7037" i="1" s="1"/>
  <c r="E7037" i="1"/>
  <c r="D7037" i="1"/>
  <c r="C7037" i="1"/>
  <c r="B7037" i="1"/>
  <c r="A7037" i="1"/>
  <c r="L7036" i="1"/>
  <c r="J7036" i="1"/>
  <c r="I7036" i="1"/>
  <c r="H7036" i="1"/>
  <c r="G7036" i="1"/>
  <c r="F7036" i="1"/>
  <c r="K7036" i="1" s="1"/>
  <c r="E7036" i="1"/>
  <c r="D7036" i="1"/>
  <c r="C7036" i="1"/>
  <c r="B7036" i="1"/>
  <c r="A7036" i="1"/>
  <c r="L7035" i="1"/>
  <c r="J7035" i="1"/>
  <c r="I7035" i="1"/>
  <c r="H7035" i="1"/>
  <c r="G7035" i="1"/>
  <c r="F7035" i="1"/>
  <c r="K7035" i="1" s="1"/>
  <c r="E7035" i="1"/>
  <c r="D7035" i="1"/>
  <c r="C7035" i="1"/>
  <c r="B7035" i="1"/>
  <c r="A7035" i="1"/>
  <c r="L7034" i="1"/>
  <c r="J7034" i="1"/>
  <c r="I7034" i="1"/>
  <c r="H7034" i="1"/>
  <c r="G7034" i="1"/>
  <c r="F7034" i="1"/>
  <c r="K7034" i="1" s="1"/>
  <c r="E7034" i="1"/>
  <c r="D7034" i="1"/>
  <c r="C7034" i="1"/>
  <c r="B7034" i="1"/>
  <c r="A7034" i="1"/>
  <c r="L7033" i="1"/>
  <c r="J7033" i="1"/>
  <c r="I7033" i="1"/>
  <c r="H7033" i="1"/>
  <c r="G7033" i="1"/>
  <c r="F7033" i="1"/>
  <c r="K7033" i="1" s="1"/>
  <c r="E7033" i="1"/>
  <c r="D7033" i="1"/>
  <c r="C7033" i="1"/>
  <c r="B7033" i="1"/>
  <c r="A7033" i="1"/>
  <c r="L7032" i="1"/>
  <c r="J7032" i="1"/>
  <c r="I7032" i="1"/>
  <c r="H7032" i="1"/>
  <c r="G7032" i="1"/>
  <c r="F7032" i="1"/>
  <c r="K7032" i="1" s="1"/>
  <c r="E7032" i="1"/>
  <c r="D7032" i="1"/>
  <c r="C7032" i="1"/>
  <c r="B7032" i="1"/>
  <c r="A7032" i="1"/>
  <c r="L7031" i="1"/>
  <c r="J7031" i="1"/>
  <c r="I7031" i="1"/>
  <c r="H7031" i="1"/>
  <c r="G7031" i="1"/>
  <c r="F7031" i="1"/>
  <c r="K7031" i="1" s="1"/>
  <c r="E7031" i="1"/>
  <c r="D7031" i="1"/>
  <c r="C7031" i="1"/>
  <c r="B7031" i="1"/>
  <c r="A7031" i="1"/>
  <c r="L7030" i="1"/>
  <c r="J7030" i="1"/>
  <c r="I7030" i="1"/>
  <c r="H7030" i="1"/>
  <c r="G7030" i="1"/>
  <c r="F7030" i="1"/>
  <c r="K7030" i="1" s="1"/>
  <c r="E7030" i="1"/>
  <c r="D7030" i="1"/>
  <c r="C7030" i="1"/>
  <c r="B7030" i="1"/>
  <c r="A7030" i="1"/>
  <c r="L7029" i="1"/>
  <c r="J7029" i="1"/>
  <c r="I7029" i="1"/>
  <c r="H7029" i="1"/>
  <c r="G7029" i="1"/>
  <c r="F7029" i="1"/>
  <c r="K7029" i="1" s="1"/>
  <c r="E7029" i="1"/>
  <c r="D7029" i="1"/>
  <c r="C7029" i="1"/>
  <c r="B7029" i="1"/>
  <c r="A7029" i="1"/>
  <c r="L7028" i="1"/>
  <c r="J7028" i="1"/>
  <c r="I7028" i="1"/>
  <c r="H7028" i="1"/>
  <c r="G7028" i="1"/>
  <c r="F7028" i="1"/>
  <c r="K7028" i="1" s="1"/>
  <c r="E7028" i="1"/>
  <c r="D7028" i="1"/>
  <c r="C7028" i="1"/>
  <c r="B7028" i="1"/>
  <c r="A7028" i="1"/>
  <c r="L7027" i="1"/>
  <c r="J7027" i="1"/>
  <c r="I7027" i="1"/>
  <c r="H7027" i="1"/>
  <c r="G7027" i="1"/>
  <c r="F7027" i="1"/>
  <c r="K7027" i="1" s="1"/>
  <c r="E7027" i="1"/>
  <c r="D7027" i="1"/>
  <c r="C7027" i="1"/>
  <c r="B7027" i="1"/>
  <c r="A7027" i="1"/>
  <c r="L7026" i="1"/>
  <c r="J7026" i="1"/>
  <c r="I7026" i="1"/>
  <c r="H7026" i="1"/>
  <c r="G7026" i="1"/>
  <c r="F7026" i="1"/>
  <c r="K7026" i="1" s="1"/>
  <c r="E7026" i="1"/>
  <c r="D7026" i="1"/>
  <c r="C7026" i="1"/>
  <c r="B7026" i="1"/>
  <c r="A7026" i="1"/>
  <c r="L7025" i="1"/>
  <c r="J7025" i="1"/>
  <c r="I7025" i="1"/>
  <c r="H7025" i="1"/>
  <c r="G7025" i="1"/>
  <c r="F7025" i="1"/>
  <c r="K7025" i="1" s="1"/>
  <c r="E7025" i="1"/>
  <c r="D7025" i="1"/>
  <c r="C7025" i="1"/>
  <c r="B7025" i="1"/>
  <c r="A7025" i="1"/>
  <c r="L7024" i="1"/>
  <c r="J7024" i="1"/>
  <c r="I7024" i="1"/>
  <c r="H7024" i="1"/>
  <c r="G7024" i="1"/>
  <c r="F7024" i="1"/>
  <c r="K7024" i="1" s="1"/>
  <c r="E7024" i="1"/>
  <c r="D7024" i="1"/>
  <c r="C7024" i="1"/>
  <c r="B7024" i="1"/>
  <c r="A7024" i="1"/>
  <c r="L7023" i="1"/>
  <c r="J7023" i="1"/>
  <c r="I7023" i="1"/>
  <c r="H7023" i="1"/>
  <c r="G7023" i="1"/>
  <c r="F7023" i="1"/>
  <c r="K7023" i="1" s="1"/>
  <c r="E7023" i="1"/>
  <c r="D7023" i="1"/>
  <c r="C7023" i="1"/>
  <c r="B7023" i="1"/>
  <c r="A7023" i="1"/>
  <c r="L7022" i="1"/>
  <c r="J7022" i="1"/>
  <c r="I7022" i="1"/>
  <c r="H7022" i="1"/>
  <c r="G7022" i="1"/>
  <c r="F7022" i="1"/>
  <c r="K7022" i="1" s="1"/>
  <c r="E7022" i="1"/>
  <c r="D7022" i="1"/>
  <c r="C7022" i="1"/>
  <c r="B7022" i="1"/>
  <c r="A7022" i="1"/>
  <c r="L7021" i="1"/>
  <c r="J7021" i="1"/>
  <c r="I7021" i="1"/>
  <c r="H7021" i="1"/>
  <c r="G7021" i="1"/>
  <c r="F7021" i="1"/>
  <c r="K7021" i="1" s="1"/>
  <c r="E7021" i="1"/>
  <c r="D7021" i="1"/>
  <c r="C7021" i="1"/>
  <c r="B7021" i="1"/>
  <c r="A7021" i="1"/>
  <c r="L7020" i="1"/>
  <c r="J7020" i="1"/>
  <c r="I7020" i="1"/>
  <c r="H7020" i="1"/>
  <c r="G7020" i="1"/>
  <c r="F7020" i="1"/>
  <c r="K7020" i="1" s="1"/>
  <c r="E7020" i="1"/>
  <c r="D7020" i="1"/>
  <c r="C7020" i="1"/>
  <c r="B7020" i="1"/>
  <c r="A7020" i="1"/>
  <c r="L7019" i="1"/>
  <c r="J7019" i="1"/>
  <c r="I7019" i="1"/>
  <c r="H7019" i="1"/>
  <c r="G7019" i="1"/>
  <c r="F7019" i="1"/>
  <c r="K7019" i="1" s="1"/>
  <c r="E7019" i="1"/>
  <c r="D7019" i="1"/>
  <c r="C7019" i="1"/>
  <c r="B7019" i="1"/>
  <c r="A7019" i="1"/>
  <c r="L7018" i="1"/>
  <c r="J7018" i="1"/>
  <c r="I7018" i="1"/>
  <c r="H7018" i="1"/>
  <c r="G7018" i="1"/>
  <c r="F7018" i="1"/>
  <c r="K7018" i="1" s="1"/>
  <c r="E7018" i="1"/>
  <c r="D7018" i="1"/>
  <c r="C7018" i="1"/>
  <c r="B7018" i="1"/>
  <c r="A7018" i="1"/>
  <c r="L7017" i="1"/>
  <c r="J7017" i="1"/>
  <c r="I7017" i="1"/>
  <c r="H7017" i="1"/>
  <c r="G7017" i="1"/>
  <c r="F7017" i="1"/>
  <c r="K7017" i="1" s="1"/>
  <c r="E7017" i="1"/>
  <c r="D7017" i="1"/>
  <c r="C7017" i="1"/>
  <c r="B7017" i="1"/>
  <c r="A7017" i="1"/>
  <c r="L7016" i="1"/>
  <c r="J7016" i="1"/>
  <c r="I7016" i="1"/>
  <c r="H7016" i="1"/>
  <c r="G7016" i="1"/>
  <c r="F7016" i="1"/>
  <c r="K7016" i="1" s="1"/>
  <c r="E7016" i="1"/>
  <c r="D7016" i="1"/>
  <c r="C7016" i="1"/>
  <c r="B7016" i="1"/>
  <c r="A7016" i="1"/>
  <c r="L7015" i="1"/>
  <c r="J7015" i="1"/>
  <c r="I7015" i="1"/>
  <c r="H7015" i="1"/>
  <c r="G7015" i="1"/>
  <c r="F7015" i="1"/>
  <c r="K7015" i="1" s="1"/>
  <c r="E7015" i="1"/>
  <c r="D7015" i="1"/>
  <c r="C7015" i="1"/>
  <c r="B7015" i="1"/>
  <c r="A7015" i="1"/>
  <c r="L7014" i="1"/>
  <c r="J7014" i="1"/>
  <c r="I7014" i="1"/>
  <c r="H7014" i="1"/>
  <c r="G7014" i="1"/>
  <c r="F7014" i="1"/>
  <c r="K7014" i="1" s="1"/>
  <c r="E7014" i="1"/>
  <c r="D7014" i="1"/>
  <c r="C7014" i="1"/>
  <c r="B7014" i="1"/>
  <c r="A7014" i="1"/>
  <c r="L7013" i="1"/>
  <c r="J7013" i="1"/>
  <c r="I7013" i="1"/>
  <c r="H7013" i="1"/>
  <c r="G7013" i="1"/>
  <c r="F7013" i="1"/>
  <c r="K7013" i="1" s="1"/>
  <c r="E7013" i="1"/>
  <c r="D7013" i="1"/>
  <c r="C7013" i="1"/>
  <c r="B7013" i="1"/>
  <c r="A7013" i="1"/>
  <c r="L7012" i="1"/>
  <c r="J7012" i="1"/>
  <c r="I7012" i="1"/>
  <c r="H7012" i="1"/>
  <c r="G7012" i="1"/>
  <c r="F7012" i="1"/>
  <c r="K7012" i="1" s="1"/>
  <c r="E7012" i="1"/>
  <c r="D7012" i="1"/>
  <c r="C7012" i="1"/>
  <c r="B7012" i="1"/>
  <c r="A7012" i="1"/>
  <c r="L7011" i="1"/>
  <c r="J7011" i="1"/>
  <c r="I7011" i="1"/>
  <c r="H7011" i="1"/>
  <c r="G7011" i="1"/>
  <c r="F7011" i="1"/>
  <c r="K7011" i="1" s="1"/>
  <c r="E7011" i="1"/>
  <c r="D7011" i="1"/>
  <c r="C7011" i="1"/>
  <c r="B7011" i="1"/>
  <c r="A7011" i="1"/>
  <c r="L7010" i="1"/>
  <c r="J7010" i="1"/>
  <c r="I7010" i="1"/>
  <c r="H7010" i="1"/>
  <c r="G7010" i="1"/>
  <c r="F7010" i="1"/>
  <c r="K7010" i="1" s="1"/>
  <c r="E7010" i="1"/>
  <c r="D7010" i="1"/>
  <c r="C7010" i="1"/>
  <c r="B7010" i="1"/>
  <c r="A7010" i="1"/>
  <c r="L7009" i="1"/>
  <c r="J7009" i="1"/>
  <c r="I7009" i="1"/>
  <c r="H7009" i="1"/>
  <c r="G7009" i="1"/>
  <c r="F7009" i="1"/>
  <c r="K7009" i="1" s="1"/>
  <c r="E7009" i="1"/>
  <c r="D7009" i="1"/>
  <c r="C7009" i="1"/>
  <c r="B7009" i="1"/>
  <c r="A7009" i="1"/>
  <c r="L7008" i="1"/>
  <c r="J7008" i="1"/>
  <c r="I7008" i="1"/>
  <c r="H7008" i="1"/>
  <c r="G7008" i="1"/>
  <c r="F7008" i="1"/>
  <c r="K7008" i="1" s="1"/>
  <c r="E7008" i="1"/>
  <c r="D7008" i="1"/>
  <c r="C7008" i="1"/>
  <c r="B7008" i="1"/>
  <c r="A7008" i="1"/>
  <c r="L7007" i="1"/>
  <c r="J7007" i="1"/>
  <c r="I7007" i="1"/>
  <c r="H7007" i="1"/>
  <c r="G7007" i="1"/>
  <c r="F7007" i="1"/>
  <c r="K7007" i="1" s="1"/>
  <c r="E7007" i="1"/>
  <c r="D7007" i="1"/>
  <c r="C7007" i="1"/>
  <c r="B7007" i="1"/>
  <c r="A7007" i="1"/>
  <c r="L7006" i="1"/>
  <c r="J7006" i="1"/>
  <c r="I7006" i="1"/>
  <c r="H7006" i="1"/>
  <c r="G7006" i="1"/>
  <c r="F7006" i="1"/>
  <c r="K7006" i="1" s="1"/>
  <c r="E7006" i="1"/>
  <c r="D7006" i="1"/>
  <c r="C7006" i="1"/>
  <c r="B7006" i="1"/>
  <c r="A7006" i="1"/>
  <c r="L7005" i="1"/>
  <c r="J7005" i="1"/>
  <c r="I7005" i="1"/>
  <c r="H7005" i="1"/>
  <c r="G7005" i="1"/>
  <c r="F7005" i="1"/>
  <c r="K7005" i="1" s="1"/>
  <c r="E7005" i="1"/>
  <c r="D7005" i="1"/>
  <c r="C7005" i="1"/>
  <c r="B7005" i="1"/>
  <c r="A7005" i="1"/>
  <c r="L7004" i="1"/>
  <c r="J7004" i="1"/>
  <c r="I7004" i="1"/>
  <c r="H7004" i="1"/>
  <c r="G7004" i="1"/>
  <c r="F7004" i="1"/>
  <c r="K7004" i="1" s="1"/>
  <c r="E7004" i="1"/>
  <c r="D7004" i="1"/>
  <c r="C7004" i="1"/>
  <c r="B7004" i="1"/>
  <c r="A7004" i="1"/>
  <c r="L7003" i="1"/>
  <c r="J7003" i="1"/>
  <c r="I7003" i="1"/>
  <c r="H7003" i="1"/>
  <c r="G7003" i="1"/>
  <c r="F7003" i="1"/>
  <c r="K7003" i="1" s="1"/>
  <c r="E7003" i="1"/>
  <c r="D7003" i="1"/>
  <c r="C7003" i="1"/>
  <c r="B7003" i="1"/>
  <c r="A7003" i="1"/>
  <c r="L7002" i="1"/>
  <c r="J7002" i="1"/>
  <c r="I7002" i="1"/>
  <c r="H7002" i="1"/>
  <c r="G7002" i="1"/>
  <c r="F7002" i="1"/>
  <c r="K7002" i="1" s="1"/>
  <c r="E7002" i="1"/>
  <c r="D7002" i="1"/>
  <c r="C7002" i="1"/>
  <c r="B7002" i="1"/>
  <c r="A7002" i="1"/>
  <c r="L7001" i="1"/>
  <c r="J7001" i="1"/>
  <c r="I7001" i="1"/>
  <c r="H7001" i="1"/>
  <c r="G7001" i="1"/>
  <c r="F7001" i="1"/>
  <c r="K7001" i="1" s="1"/>
  <c r="E7001" i="1"/>
  <c r="D7001" i="1"/>
  <c r="C7001" i="1"/>
  <c r="B7001" i="1"/>
  <c r="A7001" i="1"/>
  <c r="L7000" i="1"/>
  <c r="J7000" i="1"/>
  <c r="I7000" i="1"/>
  <c r="H7000" i="1"/>
  <c r="G7000" i="1"/>
  <c r="F7000" i="1"/>
  <c r="K7000" i="1" s="1"/>
  <c r="E7000" i="1"/>
  <c r="D7000" i="1"/>
  <c r="C7000" i="1"/>
  <c r="B7000" i="1"/>
  <c r="A7000" i="1"/>
  <c r="L6999" i="1"/>
  <c r="J6999" i="1"/>
  <c r="I6999" i="1"/>
  <c r="H6999" i="1"/>
  <c r="G6999" i="1"/>
  <c r="F6999" i="1"/>
  <c r="K6999" i="1" s="1"/>
  <c r="E6999" i="1"/>
  <c r="D6999" i="1"/>
  <c r="C6999" i="1"/>
  <c r="B6999" i="1"/>
  <c r="A6999" i="1"/>
  <c r="L6998" i="1"/>
  <c r="J6998" i="1"/>
  <c r="I6998" i="1"/>
  <c r="H6998" i="1"/>
  <c r="G6998" i="1"/>
  <c r="F6998" i="1"/>
  <c r="K6998" i="1" s="1"/>
  <c r="E6998" i="1"/>
  <c r="D6998" i="1"/>
  <c r="C6998" i="1"/>
  <c r="B6998" i="1"/>
  <c r="A6998" i="1"/>
  <c r="L6997" i="1"/>
  <c r="J6997" i="1"/>
  <c r="I6997" i="1"/>
  <c r="H6997" i="1"/>
  <c r="G6997" i="1"/>
  <c r="F6997" i="1"/>
  <c r="K6997" i="1" s="1"/>
  <c r="E6997" i="1"/>
  <c r="D6997" i="1"/>
  <c r="C6997" i="1"/>
  <c r="B6997" i="1"/>
  <c r="A6997" i="1"/>
  <c r="L6996" i="1"/>
  <c r="J6996" i="1"/>
  <c r="I6996" i="1"/>
  <c r="H6996" i="1"/>
  <c r="G6996" i="1"/>
  <c r="F6996" i="1"/>
  <c r="K6996" i="1" s="1"/>
  <c r="E6996" i="1"/>
  <c r="D6996" i="1"/>
  <c r="C6996" i="1"/>
  <c r="B6996" i="1"/>
  <c r="A6996" i="1"/>
  <c r="L6995" i="1"/>
  <c r="J6995" i="1"/>
  <c r="I6995" i="1"/>
  <c r="H6995" i="1"/>
  <c r="G6995" i="1"/>
  <c r="F6995" i="1"/>
  <c r="K6995" i="1" s="1"/>
  <c r="E6995" i="1"/>
  <c r="D6995" i="1"/>
  <c r="C6995" i="1"/>
  <c r="B6995" i="1"/>
  <c r="A6995" i="1"/>
  <c r="L6994" i="1"/>
  <c r="J6994" i="1"/>
  <c r="I6994" i="1"/>
  <c r="H6994" i="1"/>
  <c r="G6994" i="1"/>
  <c r="F6994" i="1"/>
  <c r="K6994" i="1" s="1"/>
  <c r="E6994" i="1"/>
  <c r="D6994" i="1"/>
  <c r="C6994" i="1"/>
  <c r="B6994" i="1"/>
  <c r="A6994" i="1"/>
  <c r="L6993" i="1"/>
  <c r="J6993" i="1"/>
  <c r="I6993" i="1"/>
  <c r="H6993" i="1"/>
  <c r="G6993" i="1"/>
  <c r="F6993" i="1"/>
  <c r="K6993" i="1" s="1"/>
  <c r="E6993" i="1"/>
  <c r="D6993" i="1"/>
  <c r="C6993" i="1"/>
  <c r="B6993" i="1"/>
  <c r="A6993" i="1"/>
  <c r="L6992" i="1"/>
  <c r="J6992" i="1"/>
  <c r="I6992" i="1"/>
  <c r="H6992" i="1"/>
  <c r="G6992" i="1"/>
  <c r="F6992" i="1"/>
  <c r="K6992" i="1" s="1"/>
  <c r="E6992" i="1"/>
  <c r="D6992" i="1"/>
  <c r="C6992" i="1"/>
  <c r="B6992" i="1"/>
  <c r="A6992" i="1"/>
  <c r="L6991" i="1"/>
  <c r="J6991" i="1"/>
  <c r="I6991" i="1"/>
  <c r="H6991" i="1"/>
  <c r="G6991" i="1"/>
  <c r="F6991" i="1"/>
  <c r="K6991" i="1" s="1"/>
  <c r="E6991" i="1"/>
  <c r="D6991" i="1"/>
  <c r="C6991" i="1"/>
  <c r="B6991" i="1"/>
  <c r="A6991" i="1"/>
  <c r="L6990" i="1"/>
  <c r="J6990" i="1"/>
  <c r="I6990" i="1"/>
  <c r="H6990" i="1"/>
  <c r="G6990" i="1"/>
  <c r="F6990" i="1"/>
  <c r="K6990" i="1" s="1"/>
  <c r="E6990" i="1"/>
  <c r="D6990" i="1"/>
  <c r="C6990" i="1"/>
  <c r="B6990" i="1"/>
  <c r="A6990" i="1"/>
  <c r="L6989" i="1"/>
  <c r="J6989" i="1"/>
  <c r="I6989" i="1"/>
  <c r="H6989" i="1"/>
  <c r="G6989" i="1"/>
  <c r="F6989" i="1"/>
  <c r="K6989" i="1" s="1"/>
  <c r="E6989" i="1"/>
  <c r="D6989" i="1"/>
  <c r="C6989" i="1"/>
  <c r="B6989" i="1"/>
  <c r="A6989" i="1"/>
  <c r="L6988" i="1"/>
  <c r="J6988" i="1"/>
  <c r="I6988" i="1"/>
  <c r="H6988" i="1"/>
  <c r="G6988" i="1"/>
  <c r="F6988" i="1"/>
  <c r="K6988" i="1" s="1"/>
  <c r="E6988" i="1"/>
  <c r="D6988" i="1"/>
  <c r="C6988" i="1"/>
  <c r="B6988" i="1"/>
  <c r="A6988" i="1"/>
  <c r="L6987" i="1"/>
  <c r="J6987" i="1"/>
  <c r="I6987" i="1"/>
  <c r="H6987" i="1"/>
  <c r="G6987" i="1"/>
  <c r="F6987" i="1"/>
  <c r="K6987" i="1" s="1"/>
  <c r="E6987" i="1"/>
  <c r="D6987" i="1"/>
  <c r="C6987" i="1"/>
  <c r="B6987" i="1"/>
  <c r="A6987" i="1"/>
  <c r="L6986" i="1"/>
  <c r="J6986" i="1"/>
  <c r="I6986" i="1"/>
  <c r="H6986" i="1"/>
  <c r="G6986" i="1"/>
  <c r="F6986" i="1"/>
  <c r="K6986" i="1" s="1"/>
  <c r="E6986" i="1"/>
  <c r="D6986" i="1"/>
  <c r="C6986" i="1"/>
  <c r="B6986" i="1"/>
  <c r="A6986" i="1"/>
  <c r="L6985" i="1"/>
  <c r="J6985" i="1"/>
  <c r="I6985" i="1"/>
  <c r="H6985" i="1"/>
  <c r="G6985" i="1"/>
  <c r="F6985" i="1"/>
  <c r="K6985" i="1" s="1"/>
  <c r="E6985" i="1"/>
  <c r="D6985" i="1"/>
  <c r="C6985" i="1"/>
  <c r="B6985" i="1"/>
  <c r="A6985" i="1"/>
  <c r="L6984" i="1"/>
  <c r="J6984" i="1"/>
  <c r="I6984" i="1"/>
  <c r="H6984" i="1"/>
  <c r="G6984" i="1"/>
  <c r="F6984" i="1"/>
  <c r="K6984" i="1" s="1"/>
  <c r="E6984" i="1"/>
  <c r="D6984" i="1"/>
  <c r="C6984" i="1"/>
  <c r="B6984" i="1"/>
  <c r="A6984" i="1"/>
  <c r="L6983" i="1"/>
  <c r="J6983" i="1"/>
  <c r="I6983" i="1"/>
  <c r="H6983" i="1"/>
  <c r="G6983" i="1"/>
  <c r="F6983" i="1"/>
  <c r="K6983" i="1" s="1"/>
  <c r="E6983" i="1"/>
  <c r="D6983" i="1"/>
  <c r="C6983" i="1"/>
  <c r="B6983" i="1"/>
  <c r="A6983" i="1"/>
  <c r="L6982" i="1"/>
  <c r="J6982" i="1"/>
  <c r="I6982" i="1"/>
  <c r="H6982" i="1"/>
  <c r="G6982" i="1"/>
  <c r="F6982" i="1"/>
  <c r="K6982" i="1" s="1"/>
  <c r="E6982" i="1"/>
  <c r="D6982" i="1"/>
  <c r="C6982" i="1"/>
  <c r="B6982" i="1"/>
  <c r="A6982" i="1"/>
  <c r="L6981" i="1"/>
  <c r="J6981" i="1"/>
  <c r="I6981" i="1"/>
  <c r="H6981" i="1"/>
  <c r="G6981" i="1"/>
  <c r="F6981" i="1"/>
  <c r="K6981" i="1" s="1"/>
  <c r="E6981" i="1"/>
  <c r="D6981" i="1"/>
  <c r="C6981" i="1"/>
  <c r="B6981" i="1"/>
  <c r="A6981" i="1"/>
  <c r="L6980" i="1"/>
  <c r="J6980" i="1"/>
  <c r="I6980" i="1"/>
  <c r="H6980" i="1"/>
  <c r="G6980" i="1"/>
  <c r="F6980" i="1"/>
  <c r="K6980" i="1" s="1"/>
  <c r="E6980" i="1"/>
  <c r="D6980" i="1"/>
  <c r="C6980" i="1"/>
  <c r="B6980" i="1"/>
  <c r="A6980" i="1"/>
  <c r="L6979" i="1"/>
  <c r="J6979" i="1"/>
  <c r="I6979" i="1"/>
  <c r="H6979" i="1"/>
  <c r="G6979" i="1"/>
  <c r="F6979" i="1"/>
  <c r="K6979" i="1" s="1"/>
  <c r="E6979" i="1"/>
  <c r="D6979" i="1"/>
  <c r="C6979" i="1"/>
  <c r="B6979" i="1"/>
  <c r="A6979" i="1"/>
  <c r="L6978" i="1"/>
  <c r="J6978" i="1"/>
  <c r="I6978" i="1"/>
  <c r="H6978" i="1"/>
  <c r="G6978" i="1"/>
  <c r="F6978" i="1"/>
  <c r="K6978" i="1" s="1"/>
  <c r="E6978" i="1"/>
  <c r="D6978" i="1"/>
  <c r="C6978" i="1"/>
  <c r="B6978" i="1"/>
  <c r="A6978" i="1"/>
  <c r="L6977" i="1"/>
  <c r="J6977" i="1"/>
  <c r="I6977" i="1"/>
  <c r="H6977" i="1"/>
  <c r="G6977" i="1"/>
  <c r="F6977" i="1"/>
  <c r="K6977" i="1" s="1"/>
  <c r="E6977" i="1"/>
  <c r="D6977" i="1"/>
  <c r="C6977" i="1"/>
  <c r="B6977" i="1"/>
  <c r="A6977" i="1"/>
  <c r="L6976" i="1"/>
  <c r="J6976" i="1"/>
  <c r="I6976" i="1"/>
  <c r="H6976" i="1"/>
  <c r="G6976" i="1"/>
  <c r="F6976" i="1"/>
  <c r="K6976" i="1" s="1"/>
  <c r="E6976" i="1"/>
  <c r="D6976" i="1"/>
  <c r="C6976" i="1"/>
  <c r="B6976" i="1"/>
  <c r="A6976" i="1"/>
  <c r="L6975" i="1"/>
  <c r="J6975" i="1"/>
  <c r="I6975" i="1"/>
  <c r="H6975" i="1"/>
  <c r="G6975" i="1"/>
  <c r="F6975" i="1"/>
  <c r="K6975" i="1" s="1"/>
  <c r="E6975" i="1"/>
  <c r="D6975" i="1"/>
  <c r="C6975" i="1"/>
  <c r="B6975" i="1"/>
  <c r="A6975" i="1"/>
  <c r="L6974" i="1"/>
  <c r="J6974" i="1"/>
  <c r="I6974" i="1"/>
  <c r="H6974" i="1"/>
  <c r="G6974" i="1"/>
  <c r="F6974" i="1"/>
  <c r="K6974" i="1" s="1"/>
  <c r="E6974" i="1"/>
  <c r="D6974" i="1"/>
  <c r="C6974" i="1"/>
  <c r="B6974" i="1"/>
  <c r="A6974" i="1"/>
  <c r="L6973" i="1"/>
  <c r="J6973" i="1"/>
  <c r="I6973" i="1"/>
  <c r="H6973" i="1"/>
  <c r="G6973" i="1"/>
  <c r="F6973" i="1"/>
  <c r="K6973" i="1" s="1"/>
  <c r="E6973" i="1"/>
  <c r="D6973" i="1"/>
  <c r="C6973" i="1"/>
  <c r="B6973" i="1"/>
  <c r="A6973" i="1"/>
  <c r="L6972" i="1"/>
  <c r="J6972" i="1"/>
  <c r="I6972" i="1"/>
  <c r="H6972" i="1"/>
  <c r="G6972" i="1"/>
  <c r="F6972" i="1"/>
  <c r="K6972" i="1" s="1"/>
  <c r="E6972" i="1"/>
  <c r="D6972" i="1"/>
  <c r="C6972" i="1"/>
  <c r="B6972" i="1"/>
  <c r="A6972" i="1"/>
  <c r="L6971" i="1"/>
  <c r="J6971" i="1"/>
  <c r="I6971" i="1"/>
  <c r="H6971" i="1"/>
  <c r="G6971" i="1"/>
  <c r="F6971" i="1"/>
  <c r="K6971" i="1" s="1"/>
  <c r="E6971" i="1"/>
  <c r="D6971" i="1"/>
  <c r="C6971" i="1"/>
  <c r="B6971" i="1"/>
  <c r="A6971" i="1"/>
  <c r="L6970" i="1"/>
  <c r="J6970" i="1"/>
  <c r="I6970" i="1"/>
  <c r="H6970" i="1"/>
  <c r="G6970" i="1"/>
  <c r="F6970" i="1"/>
  <c r="K6970" i="1" s="1"/>
  <c r="E6970" i="1"/>
  <c r="D6970" i="1"/>
  <c r="C6970" i="1"/>
  <c r="B6970" i="1"/>
  <c r="A6970" i="1"/>
  <c r="L6969" i="1"/>
  <c r="J6969" i="1"/>
  <c r="I6969" i="1"/>
  <c r="H6969" i="1"/>
  <c r="G6969" i="1"/>
  <c r="F6969" i="1"/>
  <c r="K6969" i="1" s="1"/>
  <c r="E6969" i="1"/>
  <c r="D6969" i="1"/>
  <c r="C6969" i="1"/>
  <c r="B6969" i="1"/>
  <c r="A6969" i="1"/>
  <c r="L6968" i="1"/>
  <c r="J6968" i="1"/>
  <c r="I6968" i="1"/>
  <c r="H6968" i="1"/>
  <c r="G6968" i="1"/>
  <c r="F6968" i="1"/>
  <c r="K6968" i="1" s="1"/>
  <c r="E6968" i="1"/>
  <c r="D6968" i="1"/>
  <c r="C6968" i="1"/>
  <c r="B6968" i="1"/>
  <c r="A6968" i="1"/>
  <c r="L6967" i="1"/>
  <c r="J6967" i="1"/>
  <c r="I6967" i="1"/>
  <c r="H6967" i="1"/>
  <c r="G6967" i="1"/>
  <c r="F6967" i="1"/>
  <c r="K6967" i="1" s="1"/>
  <c r="E6967" i="1"/>
  <c r="D6967" i="1"/>
  <c r="C6967" i="1"/>
  <c r="B6967" i="1"/>
  <c r="A6967" i="1"/>
  <c r="L6966" i="1"/>
  <c r="J6966" i="1"/>
  <c r="I6966" i="1"/>
  <c r="H6966" i="1"/>
  <c r="G6966" i="1"/>
  <c r="F6966" i="1"/>
  <c r="K6966" i="1" s="1"/>
  <c r="E6966" i="1"/>
  <c r="D6966" i="1"/>
  <c r="C6966" i="1"/>
  <c r="B6966" i="1"/>
  <c r="A6966" i="1"/>
  <c r="L6965" i="1"/>
  <c r="J6965" i="1"/>
  <c r="I6965" i="1"/>
  <c r="H6965" i="1"/>
  <c r="G6965" i="1"/>
  <c r="F6965" i="1"/>
  <c r="K6965" i="1" s="1"/>
  <c r="E6965" i="1"/>
  <c r="D6965" i="1"/>
  <c r="C6965" i="1"/>
  <c r="B6965" i="1"/>
  <c r="A6965" i="1"/>
  <c r="L6964" i="1"/>
  <c r="J6964" i="1"/>
  <c r="I6964" i="1"/>
  <c r="H6964" i="1"/>
  <c r="G6964" i="1"/>
  <c r="F6964" i="1"/>
  <c r="K6964" i="1" s="1"/>
  <c r="E6964" i="1"/>
  <c r="D6964" i="1"/>
  <c r="C6964" i="1"/>
  <c r="B6964" i="1"/>
  <c r="A6964" i="1"/>
  <c r="L6963" i="1"/>
  <c r="J6963" i="1"/>
  <c r="I6963" i="1"/>
  <c r="H6963" i="1"/>
  <c r="G6963" i="1"/>
  <c r="F6963" i="1"/>
  <c r="K6963" i="1" s="1"/>
  <c r="E6963" i="1"/>
  <c r="D6963" i="1"/>
  <c r="C6963" i="1"/>
  <c r="B6963" i="1"/>
  <c r="A6963" i="1"/>
  <c r="L6962" i="1"/>
  <c r="J6962" i="1"/>
  <c r="I6962" i="1"/>
  <c r="H6962" i="1"/>
  <c r="G6962" i="1"/>
  <c r="F6962" i="1"/>
  <c r="K6962" i="1" s="1"/>
  <c r="E6962" i="1"/>
  <c r="D6962" i="1"/>
  <c r="C6962" i="1"/>
  <c r="B6962" i="1"/>
  <c r="A6962" i="1"/>
  <c r="L6961" i="1"/>
  <c r="J6961" i="1"/>
  <c r="I6961" i="1"/>
  <c r="H6961" i="1"/>
  <c r="G6961" i="1"/>
  <c r="F6961" i="1"/>
  <c r="K6961" i="1" s="1"/>
  <c r="E6961" i="1"/>
  <c r="D6961" i="1"/>
  <c r="C6961" i="1"/>
  <c r="B6961" i="1"/>
  <c r="A6961" i="1"/>
  <c r="L6960" i="1"/>
  <c r="J6960" i="1"/>
  <c r="I6960" i="1"/>
  <c r="H6960" i="1"/>
  <c r="G6960" i="1"/>
  <c r="F6960" i="1"/>
  <c r="K6960" i="1" s="1"/>
  <c r="E6960" i="1"/>
  <c r="D6960" i="1"/>
  <c r="C6960" i="1"/>
  <c r="B6960" i="1"/>
  <c r="A6960" i="1"/>
  <c r="L6959" i="1"/>
  <c r="J6959" i="1"/>
  <c r="I6959" i="1"/>
  <c r="H6959" i="1"/>
  <c r="G6959" i="1"/>
  <c r="F6959" i="1"/>
  <c r="K6959" i="1" s="1"/>
  <c r="E6959" i="1"/>
  <c r="D6959" i="1"/>
  <c r="C6959" i="1"/>
  <c r="B6959" i="1"/>
  <c r="A6959" i="1"/>
  <c r="L6958" i="1"/>
  <c r="J6958" i="1"/>
  <c r="I6958" i="1"/>
  <c r="H6958" i="1"/>
  <c r="G6958" i="1"/>
  <c r="F6958" i="1"/>
  <c r="K6958" i="1" s="1"/>
  <c r="E6958" i="1"/>
  <c r="D6958" i="1"/>
  <c r="C6958" i="1"/>
  <c r="B6958" i="1"/>
  <c r="A6958" i="1"/>
  <c r="L6957" i="1"/>
  <c r="J6957" i="1"/>
  <c r="I6957" i="1"/>
  <c r="H6957" i="1"/>
  <c r="G6957" i="1"/>
  <c r="F6957" i="1"/>
  <c r="K6957" i="1" s="1"/>
  <c r="E6957" i="1"/>
  <c r="D6957" i="1"/>
  <c r="C6957" i="1"/>
  <c r="B6957" i="1"/>
  <c r="A6957" i="1"/>
  <c r="L6956" i="1"/>
  <c r="J6956" i="1"/>
  <c r="I6956" i="1"/>
  <c r="H6956" i="1"/>
  <c r="G6956" i="1"/>
  <c r="F6956" i="1"/>
  <c r="K6956" i="1" s="1"/>
  <c r="E6956" i="1"/>
  <c r="D6956" i="1"/>
  <c r="C6956" i="1"/>
  <c r="B6956" i="1"/>
  <c r="A6956" i="1"/>
  <c r="L6955" i="1"/>
  <c r="J6955" i="1"/>
  <c r="I6955" i="1"/>
  <c r="H6955" i="1"/>
  <c r="G6955" i="1"/>
  <c r="F6955" i="1"/>
  <c r="K6955" i="1" s="1"/>
  <c r="E6955" i="1"/>
  <c r="D6955" i="1"/>
  <c r="C6955" i="1"/>
  <c r="B6955" i="1"/>
  <c r="A6955" i="1"/>
  <c r="L6954" i="1"/>
  <c r="J6954" i="1"/>
  <c r="I6954" i="1"/>
  <c r="H6954" i="1"/>
  <c r="G6954" i="1"/>
  <c r="F6954" i="1"/>
  <c r="K6954" i="1" s="1"/>
  <c r="E6954" i="1"/>
  <c r="D6954" i="1"/>
  <c r="C6954" i="1"/>
  <c r="B6954" i="1"/>
  <c r="A6954" i="1"/>
  <c r="L6953" i="1"/>
  <c r="J6953" i="1"/>
  <c r="I6953" i="1"/>
  <c r="H6953" i="1"/>
  <c r="G6953" i="1"/>
  <c r="F6953" i="1"/>
  <c r="K6953" i="1" s="1"/>
  <c r="E6953" i="1"/>
  <c r="D6953" i="1"/>
  <c r="C6953" i="1"/>
  <c r="B6953" i="1"/>
  <c r="A6953" i="1"/>
  <c r="L6952" i="1"/>
  <c r="J6952" i="1"/>
  <c r="I6952" i="1"/>
  <c r="H6952" i="1"/>
  <c r="G6952" i="1"/>
  <c r="F6952" i="1"/>
  <c r="K6952" i="1" s="1"/>
  <c r="E6952" i="1"/>
  <c r="D6952" i="1"/>
  <c r="C6952" i="1"/>
  <c r="B6952" i="1"/>
  <c r="A6952" i="1"/>
  <c r="L6951" i="1"/>
  <c r="J6951" i="1"/>
  <c r="I6951" i="1"/>
  <c r="H6951" i="1"/>
  <c r="G6951" i="1"/>
  <c r="F6951" i="1"/>
  <c r="K6951" i="1" s="1"/>
  <c r="E6951" i="1"/>
  <c r="D6951" i="1"/>
  <c r="C6951" i="1"/>
  <c r="B6951" i="1"/>
  <c r="A6951" i="1"/>
  <c r="L6950" i="1"/>
  <c r="J6950" i="1"/>
  <c r="I6950" i="1"/>
  <c r="H6950" i="1"/>
  <c r="G6950" i="1"/>
  <c r="F6950" i="1"/>
  <c r="K6950" i="1" s="1"/>
  <c r="E6950" i="1"/>
  <c r="D6950" i="1"/>
  <c r="C6950" i="1"/>
  <c r="B6950" i="1"/>
  <c r="A6950" i="1"/>
  <c r="L6949" i="1"/>
  <c r="J6949" i="1"/>
  <c r="I6949" i="1"/>
  <c r="H6949" i="1"/>
  <c r="G6949" i="1"/>
  <c r="F6949" i="1"/>
  <c r="K6949" i="1" s="1"/>
  <c r="E6949" i="1"/>
  <c r="D6949" i="1"/>
  <c r="C6949" i="1"/>
  <c r="B6949" i="1"/>
  <c r="A6949" i="1"/>
  <c r="L6948" i="1"/>
  <c r="J6948" i="1"/>
  <c r="I6948" i="1"/>
  <c r="H6948" i="1"/>
  <c r="G6948" i="1"/>
  <c r="F6948" i="1"/>
  <c r="K6948" i="1" s="1"/>
  <c r="E6948" i="1"/>
  <c r="D6948" i="1"/>
  <c r="C6948" i="1"/>
  <c r="B6948" i="1"/>
  <c r="A6948" i="1"/>
  <c r="L6947" i="1"/>
  <c r="J6947" i="1"/>
  <c r="I6947" i="1"/>
  <c r="H6947" i="1"/>
  <c r="G6947" i="1"/>
  <c r="F6947" i="1"/>
  <c r="K6947" i="1" s="1"/>
  <c r="E6947" i="1"/>
  <c r="D6947" i="1"/>
  <c r="C6947" i="1"/>
  <c r="B6947" i="1"/>
  <c r="A6947" i="1"/>
  <c r="L6946" i="1"/>
  <c r="J6946" i="1"/>
  <c r="I6946" i="1"/>
  <c r="H6946" i="1"/>
  <c r="G6946" i="1"/>
  <c r="F6946" i="1"/>
  <c r="K6946" i="1" s="1"/>
  <c r="E6946" i="1"/>
  <c r="D6946" i="1"/>
  <c r="C6946" i="1"/>
  <c r="B6946" i="1"/>
  <c r="A6946" i="1"/>
  <c r="L6945" i="1"/>
  <c r="J6945" i="1"/>
  <c r="I6945" i="1"/>
  <c r="H6945" i="1"/>
  <c r="G6945" i="1"/>
  <c r="F6945" i="1"/>
  <c r="K6945" i="1" s="1"/>
  <c r="E6945" i="1"/>
  <c r="D6945" i="1"/>
  <c r="C6945" i="1"/>
  <c r="B6945" i="1"/>
  <c r="A6945" i="1"/>
  <c r="L6944" i="1"/>
  <c r="J6944" i="1"/>
  <c r="I6944" i="1"/>
  <c r="H6944" i="1"/>
  <c r="G6944" i="1"/>
  <c r="F6944" i="1"/>
  <c r="K6944" i="1" s="1"/>
  <c r="E6944" i="1"/>
  <c r="D6944" i="1"/>
  <c r="C6944" i="1"/>
  <c r="B6944" i="1"/>
  <c r="A6944" i="1"/>
  <c r="L6943" i="1"/>
  <c r="J6943" i="1"/>
  <c r="I6943" i="1"/>
  <c r="H6943" i="1"/>
  <c r="G6943" i="1"/>
  <c r="F6943" i="1"/>
  <c r="K6943" i="1" s="1"/>
  <c r="E6943" i="1"/>
  <c r="D6943" i="1"/>
  <c r="C6943" i="1"/>
  <c r="B6943" i="1"/>
  <c r="A6943" i="1"/>
  <c r="L6942" i="1"/>
  <c r="J6942" i="1"/>
  <c r="I6942" i="1"/>
  <c r="H6942" i="1"/>
  <c r="G6942" i="1"/>
  <c r="F6942" i="1"/>
  <c r="K6942" i="1" s="1"/>
  <c r="E6942" i="1"/>
  <c r="D6942" i="1"/>
  <c r="C6942" i="1"/>
  <c r="B6942" i="1"/>
  <c r="A6942" i="1"/>
  <c r="L6941" i="1"/>
  <c r="J6941" i="1"/>
  <c r="I6941" i="1"/>
  <c r="H6941" i="1"/>
  <c r="G6941" i="1"/>
  <c r="F6941" i="1"/>
  <c r="K6941" i="1" s="1"/>
  <c r="E6941" i="1"/>
  <c r="D6941" i="1"/>
  <c r="C6941" i="1"/>
  <c r="B6941" i="1"/>
  <c r="A6941" i="1"/>
  <c r="L6940" i="1"/>
  <c r="J6940" i="1"/>
  <c r="I6940" i="1"/>
  <c r="H6940" i="1"/>
  <c r="G6940" i="1"/>
  <c r="F6940" i="1"/>
  <c r="K6940" i="1" s="1"/>
  <c r="E6940" i="1"/>
  <c r="D6940" i="1"/>
  <c r="C6940" i="1"/>
  <c r="B6940" i="1"/>
  <c r="A6940" i="1"/>
  <c r="L6939" i="1"/>
  <c r="J6939" i="1"/>
  <c r="I6939" i="1"/>
  <c r="H6939" i="1"/>
  <c r="G6939" i="1"/>
  <c r="F6939" i="1"/>
  <c r="K6939" i="1" s="1"/>
  <c r="E6939" i="1"/>
  <c r="D6939" i="1"/>
  <c r="C6939" i="1"/>
  <c r="B6939" i="1"/>
  <c r="A6939" i="1"/>
  <c r="L6938" i="1"/>
  <c r="J6938" i="1"/>
  <c r="I6938" i="1"/>
  <c r="H6938" i="1"/>
  <c r="G6938" i="1"/>
  <c r="F6938" i="1"/>
  <c r="K6938" i="1" s="1"/>
  <c r="E6938" i="1"/>
  <c r="D6938" i="1"/>
  <c r="C6938" i="1"/>
  <c r="B6938" i="1"/>
  <c r="A6938" i="1"/>
  <c r="L6937" i="1"/>
  <c r="J6937" i="1"/>
  <c r="I6937" i="1"/>
  <c r="H6937" i="1"/>
  <c r="G6937" i="1"/>
  <c r="F6937" i="1"/>
  <c r="K6937" i="1" s="1"/>
  <c r="E6937" i="1"/>
  <c r="D6937" i="1"/>
  <c r="C6937" i="1"/>
  <c r="B6937" i="1"/>
  <c r="A6937" i="1"/>
  <c r="L6936" i="1"/>
  <c r="J6936" i="1"/>
  <c r="I6936" i="1"/>
  <c r="H6936" i="1"/>
  <c r="G6936" i="1"/>
  <c r="F6936" i="1"/>
  <c r="K6936" i="1" s="1"/>
  <c r="E6936" i="1"/>
  <c r="D6936" i="1"/>
  <c r="C6936" i="1"/>
  <c r="B6936" i="1"/>
  <c r="A6936" i="1"/>
  <c r="L6935" i="1"/>
  <c r="J6935" i="1"/>
  <c r="I6935" i="1"/>
  <c r="H6935" i="1"/>
  <c r="G6935" i="1"/>
  <c r="F6935" i="1"/>
  <c r="K6935" i="1" s="1"/>
  <c r="E6935" i="1"/>
  <c r="D6935" i="1"/>
  <c r="C6935" i="1"/>
  <c r="B6935" i="1"/>
  <c r="A6935" i="1"/>
  <c r="L6934" i="1"/>
  <c r="J6934" i="1"/>
  <c r="I6934" i="1"/>
  <c r="H6934" i="1"/>
  <c r="G6934" i="1"/>
  <c r="F6934" i="1"/>
  <c r="K6934" i="1" s="1"/>
  <c r="E6934" i="1"/>
  <c r="D6934" i="1"/>
  <c r="C6934" i="1"/>
  <c r="B6934" i="1"/>
  <c r="A6934" i="1"/>
  <c r="L6933" i="1"/>
  <c r="J6933" i="1"/>
  <c r="I6933" i="1"/>
  <c r="H6933" i="1"/>
  <c r="G6933" i="1"/>
  <c r="F6933" i="1"/>
  <c r="K6933" i="1" s="1"/>
  <c r="E6933" i="1"/>
  <c r="D6933" i="1"/>
  <c r="C6933" i="1"/>
  <c r="B6933" i="1"/>
  <c r="A6933" i="1"/>
  <c r="L6932" i="1"/>
  <c r="J6932" i="1"/>
  <c r="I6932" i="1"/>
  <c r="H6932" i="1"/>
  <c r="G6932" i="1"/>
  <c r="F6932" i="1"/>
  <c r="K6932" i="1" s="1"/>
  <c r="E6932" i="1"/>
  <c r="D6932" i="1"/>
  <c r="C6932" i="1"/>
  <c r="B6932" i="1"/>
  <c r="A6932" i="1"/>
  <c r="L6931" i="1"/>
  <c r="J6931" i="1"/>
  <c r="I6931" i="1"/>
  <c r="H6931" i="1"/>
  <c r="G6931" i="1"/>
  <c r="F6931" i="1"/>
  <c r="K6931" i="1" s="1"/>
  <c r="E6931" i="1"/>
  <c r="D6931" i="1"/>
  <c r="C6931" i="1"/>
  <c r="B6931" i="1"/>
  <c r="A6931" i="1"/>
  <c r="L6930" i="1"/>
  <c r="J6930" i="1"/>
  <c r="I6930" i="1"/>
  <c r="H6930" i="1"/>
  <c r="G6930" i="1"/>
  <c r="F6930" i="1"/>
  <c r="K6930" i="1" s="1"/>
  <c r="E6930" i="1"/>
  <c r="D6930" i="1"/>
  <c r="C6930" i="1"/>
  <c r="B6930" i="1"/>
  <c r="A6930" i="1"/>
  <c r="L6929" i="1"/>
  <c r="J6929" i="1"/>
  <c r="I6929" i="1"/>
  <c r="H6929" i="1"/>
  <c r="G6929" i="1"/>
  <c r="F6929" i="1"/>
  <c r="K6929" i="1" s="1"/>
  <c r="E6929" i="1"/>
  <c r="D6929" i="1"/>
  <c r="C6929" i="1"/>
  <c r="B6929" i="1"/>
  <c r="A6929" i="1"/>
  <c r="L6928" i="1"/>
  <c r="J6928" i="1"/>
  <c r="I6928" i="1"/>
  <c r="H6928" i="1"/>
  <c r="G6928" i="1"/>
  <c r="F6928" i="1"/>
  <c r="K6928" i="1" s="1"/>
  <c r="E6928" i="1"/>
  <c r="D6928" i="1"/>
  <c r="C6928" i="1"/>
  <c r="B6928" i="1"/>
  <c r="A6928" i="1"/>
  <c r="L6927" i="1"/>
  <c r="J6927" i="1"/>
  <c r="I6927" i="1"/>
  <c r="H6927" i="1"/>
  <c r="G6927" i="1"/>
  <c r="F6927" i="1"/>
  <c r="K6927" i="1" s="1"/>
  <c r="E6927" i="1"/>
  <c r="D6927" i="1"/>
  <c r="C6927" i="1"/>
  <c r="B6927" i="1"/>
  <c r="A6927" i="1"/>
  <c r="L6926" i="1"/>
  <c r="J6926" i="1"/>
  <c r="I6926" i="1"/>
  <c r="H6926" i="1"/>
  <c r="G6926" i="1"/>
  <c r="F6926" i="1"/>
  <c r="K6926" i="1" s="1"/>
  <c r="E6926" i="1"/>
  <c r="D6926" i="1"/>
  <c r="C6926" i="1"/>
  <c r="B6926" i="1"/>
  <c r="A6926" i="1"/>
  <c r="L6925" i="1"/>
  <c r="J6925" i="1"/>
  <c r="I6925" i="1"/>
  <c r="H6925" i="1"/>
  <c r="G6925" i="1"/>
  <c r="F6925" i="1"/>
  <c r="K6925" i="1" s="1"/>
  <c r="E6925" i="1"/>
  <c r="D6925" i="1"/>
  <c r="C6925" i="1"/>
  <c r="B6925" i="1"/>
  <c r="A6925" i="1"/>
  <c r="L6924" i="1"/>
  <c r="J6924" i="1"/>
  <c r="I6924" i="1"/>
  <c r="H6924" i="1"/>
  <c r="G6924" i="1"/>
  <c r="F6924" i="1"/>
  <c r="K6924" i="1" s="1"/>
  <c r="E6924" i="1"/>
  <c r="D6924" i="1"/>
  <c r="C6924" i="1"/>
  <c r="B6924" i="1"/>
  <c r="A6924" i="1"/>
  <c r="L6923" i="1"/>
  <c r="J6923" i="1"/>
  <c r="I6923" i="1"/>
  <c r="H6923" i="1"/>
  <c r="G6923" i="1"/>
  <c r="F6923" i="1"/>
  <c r="K6923" i="1" s="1"/>
  <c r="E6923" i="1"/>
  <c r="D6923" i="1"/>
  <c r="C6923" i="1"/>
  <c r="B6923" i="1"/>
  <c r="A6923" i="1"/>
  <c r="L6922" i="1"/>
  <c r="J6922" i="1"/>
  <c r="I6922" i="1"/>
  <c r="H6922" i="1"/>
  <c r="G6922" i="1"/>
  <c r="F6922" i="1"/>
  <c r="K6922" i="1" s="1"/>
  <c r="E6922" i="1"/>
  <c r="D6922" i="1"/>
  <c r="C6922" i="1"/>
  <c r="B6922" i="1"/>
  <c r="A6922" i="1"/>
  <c r="L6921" i="1"/>
  <c r="J6921" i="1"/>
  <c r="I6921" i="1"/>
  <c r="H6921" i="1"/>
  <c r="G6921" i="1"/>
  <c r="F6921" i="1"/>
  <c r="K6921" i="1" s="1"/>
  <c r="E6921" i="1"/>
  <c r="D6921" i="1"/>
  <c r="C6921" i="1"/>
  <c r="B6921" i="1"/>
  <c r="A6921" i="1"/>
  <c r="L6920" i="1"/>
  <c r="J6920" i="1"/>
  <c r="I6920" i="1"/>
  <c r="H6920" i="1"/>
  <c r="G6920" i="1"/>
  <c r="F6920" i="1"/>
  <c r="K6920" i="1" s="1"/>
  <c r="E6920" i="1"/>
  <c r="D6920" i="1"/>
  <c r="C6920" i="1"/>
  <c r="B6920" i="1"/>
  <c r="A6920" i="1"/>
  <c r="L6919" i="1"/>
  <c r="J6919" i="1"/>
  <c r="I6919" i="1"/>
  <c r="H6919" i="1"/>
  <c r="G6919" i="1"/>
  <c r="F6919" i="1"/>
  <c r="K6919" i="1" s="1"/>
  <c r="E6919" i="1"/>
  <c r="D6919" i="1"/>
  <c r="C6919" i="1"/>
  <c r="B6919" i="1"/>
  <c r="A6919" i="1"/>
  <c r="L6918" i="1"/>
  <c r="J6918" i="1"/>
  <c r="I6918" i="1"/>
  <c r="H6918" i="1"/>
  <c r="G6918" i="1"/>
  <c r="F6918" i="1"/>
  <c r="K6918" i="1" s="1"/>
  <c r="E6918" i="1"/>
  <c r="D6918" i="1"/>
  <c r="C6918" i="1"/>
  <c r="B6918" i="1"/>
  <c r="A6918" i="1"/>
  <c r="L6917" i="1"/>
  <c r="J6917" i="1"/>
  <c r="I6917" i="1"/>
  <c r="H6917" i="1"/>
  <c r="G6917" i="1"/>
  <c r="F6917" i="1"/>
  <c r="K6917" i="1" s="1"/>
  <c r="E6917" i="1"/>
  <c r="D6917" i="1"/>
  <c r="C6917" i="1"/>
  <c r="B6917" i="1"/>
  <c r="A6917" i="1"/>
  <c r="L6916" i="1"/>
  <c r="J6916" i="1"/>
  <c r="I6916" i="1"/>
  <c r="H6916" i="1"/>
  <c r="G6916" i="1"/>
  <c r="F6916" i="1"/>
  <c r="K6916" i="1" s="1"/>
  <c r="E6916" i="1"/>
  <c r="D6916" i="1"/>
  <c r="C6916" i="1"/>
  <c r="B6916" i="1"/>
  <c r="A6916" i="1"/>
  <c r="L6915" i="1"/>
  <c r="J6915" i="1"/>
  <c r="I6915" i="1"/>
  <c r="H6915" i="1"/>
  <c r="G6915" i="1"/>
  <c r="F6915" i="1"/>
  <c r="K6915" i="1" s="1"/>
  <c r="E6915" i="1"/>
  <c r="D6915" i="1"/>
  <c r="C6915" i="1"/>
  <c r="B6915" i="1"/>
  <c r="A6915" i="1"/>
  <c r="L6914" i="1"/>
  <c r="J6914" i="1"/>
  <c r="I6914" i="1"/>
  <c r="H6914" i="1"/>
  <c r="G6914" i="1"/>
  <c r="F6914" i="1"/>
  <c r="K6914" i="1" s="1"/>
  <c r="E6914" i="1"/>
  <c r="D6914" i="1"/>
  <c r="C6914" i="1"/>
  <c r="B6914" i="1"/>
  <c r="A6914" i="1"/>
  <c r="L6913" i="1"/>
  <c r="J6913" i="1"/>
  <c r="I6913" i="1"/>
  <c r="H6913" i="1"/>
  <c r="G6913" i="1"/>
  <c r="F6913" i="1"/>
  <c r="K6913" i="1" s="1"/>
  <c r="E6913" i="1"/>
  <c r="D6913" i="1"/>
  <c r="C6913" i="1"/>
  <c r="B6913" i="1"/>
  <c r="A6913" i="1"/>
  <c r="L6912" i="1"/>
  <c r="J6912" i="1"/>
  <c r="I6912" i="1"/>
  <c r="H6912" i="1"/>
  <c r="G6912" i="1"/>
  <c r="F6912" i="1"/>
  <c r="K6912" i="1" s="1"/>
  <c r="E6912" i="1"/>
  <c r="D6912" i="1"/>
  <c r="C6912" i="1"/>
  <c r="B6912" i="1"/>
  <c r="A6912" i="1"/>
  <c r="L6911" i="1"/>
  <c r="J6911" i="1"/>
  <c r="I6911" i="1"/>
  <c r="H6911" i="1"/>
  <c r="G6911" i="1"/>
  <c r="F6911" i="1"/>
  <c r="K6911" i="1" s="1"/>
  <c r="E6911" i="1"/>
  <c r="D6911" i="1"/>
  <c r="C6911" i="1"/>
  <c r="B6911" i="1"/>
  <c r="A6911" i="1"/>
  <c r="L6910" i="1"/>
  <c r="J6910" i="1"/>
  <c r="I6910" i="1"/>
  <c r="H6910" i="1"/>
  <c r="G6910" i="1"/>
  <c r="F6910" i="1"/>
  <c r="K6910" i="1" s="1"/>
  <c r="E6910" i="1"/>
  <c r="D6910" i="1"/>
  <c r="C6910" i="1"/>
  <c r="B6910" i="1"/>
  <c r="A6910" i="1"/>
  <c r="L6909" i="1"/>
  <c r="J6909" i="1"/>
  <c r="I6909" i="1"/>
  <c r="H6909" i="1"/>
  <c r="G6909" i="1"/>
  <c r="F6909" i="1"/>
  <c r="K6909" i="1" s="1"/>
  <c r="E6909" i="1"/>
  <c r="D6909" i="1"/>
  <c r="C6909" i="1"/>
  <c r="B6909" i="1"/>
  <c r="A6909" i="1"/>
  <c r="L6908" i="1"/>
  <c r="J6908" i="1"/>
  <c r="I6908" i="1"/>
  <c r="H6908" i="1"/>
  <c r="G6908" i="1"/>
  <c r="F6908" i="1"/>
  <c r="K6908" i="1" s="1"/>
  <c r="E6908" i="1"/>
  <c r="D6908" i="1"/>
  <c r="C6908" i="1"/>
  <c r="B6908" i="1"/>
  <c r="A6908" i="1"/>
  <c r="L6907" i="1"/>
  <c r="J6907" i="1"/>
  <c r="I6907" i="1"/>
  <c r="H6907" i="1"/>
  <c r="G6907" i="1"/>
  <c r="F6907" i="1"/>
  <c r="K6907" i="1" s="1"/>
  <c r="E6907" i="1"/>
  <c r="D6907" i="1"/>
  <c r="C6907" i="1"/>
  <c r="B6907" i="1"/>
  <c r="A6907" i="1"/>
  <c r="L6906" i="1"/>
  <c r="J6906" i="1"/>
  <c r="I6906" i="1"/>
  <c r="H6906" i="1"/>
  <c r="G6906" i="1"/>
  <c r="F6906" i="1"/>
  <c r="K6906" i="1" s="1"/>
  <c r="E6906" i="1"/>
  <c r="D6906" i="1"/>
  <c r="C6906" i="1"/>
  <c r="B6906" i="1"/>
  <c r="A6906" i="1"/>
  <c r="L6905" i="1"/>
  <c r="J6905" i="1"/>
  <c r="I6905" i="1"/>
  <c r="H6905" i="1"/>
  <c r="G6905" i="1"/>
  <c r="F6905" i="1"/>
  <c r="K6905" i="1" s="1"/>
  <c r="E6905" i="1"/>
  <c r="D6905" i="1"/>
  <c r="C6905" i="1"/>
  <c r="B6905" i="1"/>
  <c r="A6905" i="1"/>
  <c r="L6904" i="1"/>
  <c r="J6904" i="1"/>
  <c r="I6904" i="1"/>
  <c r="H6904" i="1"/>
  <c r="G6904" i="1"/>
  <c r="F6904" i="1"/>
  <c r="K6904" i="1" s="1"/>
  <c r="E6904" i="1"/>
  <c r="D6904" i="1"/>
  <c r="C6904" i="1"/>
  <c r="B6904" i="1"/>
  <c r="A6904" i="1"/>
  <c r="L6903" i="1"/>
  <c r="J6903" i="1"/>
  <c r="I6903" i="1"/>
  <c r="H6903" i="1"/>
  <c r="G6903" i="1"/>
  <c r="F6903" i="1"/>
  <c r="K6903" i="1" s="1"/>
  <c r="E6903" i="1"/>
  <c r="D6903" i="1"/>
  <c r="C6903" i="1"/>
  <c r="B6903" i="1"/>
  <c r="A6903" i="1"/>
  <c r="L6902" i="1"/>
  <c r="J6902" i="1"/>
  <c r="I6902" i="1"/>
  <c r="H6902" i="1"/>
  <c r="G6902" i="1"/>
  <c r="F6902" i="1"/>
  <c r="K6902" i="1" s="1"/>
  <c r="E6902" i="1"/>
  <c r="D6902" i="1"/>
  <c r="C6902" i="1"/>
  <c r="B6902" i="1"/>
  <c r="A6902" i="1"/>
  <c r="L6901" i="1"/>
  <c r="J6901" i="1"/>
  <c r="I6901" i="1"/>
  <c r="H6901" i="1"/>
  <c r="G6901" i="1"/>
  <c r="F6901" i="1"/>
  <c r="K6901" i="1" s="1"/>
  <c r="E6901" i="1"/>
  <c r="D6901" i="1"/>
  <c r="C6901" i="1"/>
  <c r="B6901" i="1"/>
  <c r="A6901" i="1"/>
  <c r="L6900" i="1"/>
  <c r="J6900" i="1"/>
  <c r="I6900" i="1"/>
  <c r="H6900" i="1"/>
  <c r="G6900" i="1"/>
  <c r="F6900" i="1"/>
  <c r="K6900" i="1" s="1"/>
  <c r="E6900" i="1"/>
  <c r="D6900" i="1"/>
  <c r="C6900" i="1"/>
  <c r="B6900" i="1"/>
  <c r="A6900" i="1"/>
  <c r="L6899" i="1"/>
  <c r="J6899" i="1"/>
  <c r="I6899" i="1"/>
  <c r="H6899" i="1"/>
  <c r="G6899" i="1"/>
  <c r="F6899" i="1"/>
  <c r="K6899" i="1" s="1"/>
  <c r="E6899" i="1"/>
  <c r="D6899" i="1"/>
  <c r="C6899" i="1"/>
  <c r="B6899" i="1"/>
  <c r="A6899" i="1"/>
  <c r="L6898" i="1"/>
  <c r="J6898" i="1"/>
  <c r="I6898" i="1"/>
  <c r="H6898" i="1"/>
  <c r="G6898" i="1"/>
  <c r="F6898" i="1"/>
  <c r="K6898" i="1" s="1"/>
  <c r="E6898" i="1"/>
  <c r="D6898" i="1"/>
  <c r="C6898" i="1"/>
  <c r="B6898" i="1"/>
  <c r="A6898" i="1"/>
  <c r="L6897" i="1"/>
  <c r="J6897" i="1"/>
  <c r="I6897" i="1"/>
  <c r="H6897" i="1"/>
  <c r="G6897" i="1"/>
  <c r="F6897" i="1"/>
  <c r="K6897" i="1" s="1"/>
  <c r="E6897" i="1"/>
  <c r="D6897" i="1"/>
  <c r="C6897" i="1"/>
  <c r="B6897" i="1"/>
  <c r="A6897" i="1"/>
  <c r="L6896" i="1"/>
  <c r="J6896" i="1"/>
  <c r="I6896" i="1"/>
  <c r="H6896" i="1"/>
  <c r="G6896" i="1"/>
  <c r="F6896" i="1"/>
  <c r="K6896" i="1" s="1"/>
  <c r="E6896" i="1"/>
  <c r="D6896" i="1"/>
  <c r="C6896" i="1"/>
  <c r="B6896" i="1"/>
  <c r="A6896" i="1"/>
  <c r="L6895" i="1"/>
  <c r="J6895" i="1"/>
  <c r="I6895" i="1"/>
  <c r="H6895" i="1"/>
  <c r="G6895" i="1"/>
  <c r="F6895" i="1"/>
  <c r="K6895" i="1" s="1"/>
  <c r="E6895" i="1"/>
  <c r="D6895" i="1"/>
  <c r="C6895" i="1"/>
  <c r="B6895" i="1"/>
  <c r="A6895" i="1"/>
  <c r="L6894" i="1"/>
  <c r="J6894" i="1"/>
  <c r="I6894" i="1"/>
  <c r="H6894" i="1"/>
  <c r="G6894" i="1"/>
  <c r="F6894" i="1"/>
  <c r="K6894" i="1" s="1"/>
  <c r="E6894" i="1"/>
  <c r="D6894" i="1"/>
  <c r="C6894" i="1"/>
  <c r="B6894" i="1"/>
  <c r="A6894" i="1"/>
  <c r="L6893" i="1"/>
  <c r="J6893" i="1"/>
  <c r="I6893" i="1"/>
  <c r="H6893" i="1"/>
  <c r="G6893" i="1"/>
  <c r="F6893" i="1"/>
  <c r="K6893" i="1" s="1"/>
  <c r="E6893" i="1"/>
  <c r="D6893" i="1"/>
  <c r="C6893" i="1"/>
  <c r="B6893" i="1"/>
  <c r="A6893" i="1"/>
  <c r="L6892" i="1"/>
  <c r="J6892" i="1"/>
  <c r="I6892" i="1"/>
  <c r="H6892" i="1"/>
  <c r="G6892" i="1"/>
  <c r="F6892" i="1"/>
  <c r="K6892" i="1" s="1"/>
  <c r="E6892" i="1"/>
  <c r="D6892" i="1"/>
  <c r="C6892" i="1"/>
  <c r="B6892" i="1"/>
  <c r="A6892" i="1"/>
  <c r="L6891" i="1"/>
  <c r="J6891" i="1"/>
  <c r="I6891" i="1"/>
  <c r="H6891" i="1"/>
  <c r="G6891" i="1"/>
  <c r="F6891" i="1"/>
  <c r="K6891" i="1" s="1"/>
  <c r="E6891" i="1"/>
  <c r="D6891" i="1"/>
  <c r="C6891" i="1"/>
  <c r="B6891" i="1"/>
  <c r="A6891" i="1"/>
  <c r="L6890" i="1"/>
  <c r="J6890" i="1"/>
  <c r="I6890" i="1"/>
  <c r="H6890" i="1"/>
  <c r="G6890" i="1"/>
  <c r="F6890" i="1"/>
  <c r="K6890" i="1" s="1"/>
  <c r="E6890" i="1"/>
  <c r="D6890" i="1"/>
  <c r="C6890" i="1"/>
  <c r="B6890" i="1"/>
  <c r="A6890" i="1"/>
  <c r="L6889" i="1"/>
  <c r="J6889" i="1"/>
  <c r="I6889" i="1"/>
  <c r="H6889" i="1"/>
  <c r="G6889" i="1"/>
  <c r="F6889" i="1"/>
  <c r="K6889" i="1" s="1"/>
  <c r="E6889" i="1"/>
  <c r="D6889" i="1"/>
  <c r="C6889" i="1"/>
  <c r="B6889" i="1"/>
  <c r="A6889" i="1"/>
  <c r="L6888" i="1"/>
  <c r="J6888" i="1"/>
  <c r="I6888" i="1"/>
  <c r="H6888" i="1"/>
  <c r="G6888" i="1"/>
  <c r="F6888" i="1"/>
  <c r="K6888" i="1" s="1"/>
  <c r="E6888" i="1"/>
  <c r="D6888" i="1"/>
  <c r="C6888" i="1"/>
  <c r="B6888" i="1"/>
  <c r="A6888" i="1"/>
  <c r="L6887" i="1"/>
  <c r="J6887" i="1"/>
  <c r="I6887" i="1"/>
  <c r="H6887" i="1"/>
  <c r="G6887" i="1"/>
  <c r="F6887" i="1"/>
  <c r="K6887" i="1" s="1"/>
  <c r="E6887" i="1"/>
  <c r="D6887" i="1"/>
  <c r="C6887" i="1"/>
  <c r="B6887" i="1"/>
  <c r="A6887" i="1"/>
  <c r="L6886" i="1"/>
  <c r="J6886" i="1"/>
  <c r="I6886" i="1"/>
  <c r="H6886" i="1"/>
  <c r="G6886" i="1"/>
  <c r="F6886" i="1"/>
  <c r="K6886" i="1" s="1"/>
  <c r="E6886" i="1"/>
  <c r="D6886" i="1"/>
  <c r="C6886" i="1"/>
  <c r="B6886" i="1"/>
  <c r="A6886" i="1"/>
  <c r="L6885" i="1"/>
  <c r="J6885" i="1"/>
  <c r="I6885" i="1"/>
  <c r="H6885" i="1"/>
  <c r="G6885" i="1"/>
  <c r="F6885" i="1"/>
  <c r="K6885" i="1" s="1"/>
  <c r="E6885" i="1"/>
  <c r="D6885" i="1"/>
  <c r="C6885" i="1"/>
  <c r="B6885" i="1"/>
  <c r="A6885" i="1"/>
  <c r="L6884" i="1"/>
  <c r="J6884" i="1"/>
  <c r="I6884" i="1"/>
  <c r="H6884" i="1"/>
  <c r="G6884" i="1"/>
  <c r="F6884" i="1"/>
  <c r="K6884" i="1" s="1"/>
  <c r="E6884" i="1"/>
  <c r="D6884" i="1"/>
  <c r="C6884" i="1"/>
  <c r="B6884" i="1"/>
  <c r="A6884" i="1"/>
  <c r="L6883" i="1"/>
  <c r="J6883" i="1"/>
  <c r="I6883" i="1"/>
  <c r="H6883" i="1"/>
  <c r="G6883" i="1"/>
  <c r="F6883" i="1"/>
  <c r="K6883" i="1" s="1"/>
  <c r="E6883" i="1"/>
  <c r="D6883" i="1"/>
  <c r="C6883" i="1"/>
  <c r="B6883" i="1"/>
  <c r="A6883" i="1"/>
  <c r="L6882" i="1"/>
  <c r="J6882" i="1"/>
  <c r="I6882" i="1"/>
  <c r="H6882" i="1"/>
  <c r="G6882" i="1"/>
  <c r="F6882" i="1"/>
  <c r="K6882" i="1" s="1"/>
  <c r="E6882" i="1"/>
  <c r="D6882" i="1"/>
  <c r="C6882" i="1"/>
  <c r="B6882" i="1"/>
  <c r="A6882" i="1"/>
  <c r="L6881" i="1"/>
  <c r="J6881" i="1"/>
  <c r="I6881" i="1"/>
  <c r="H6881" i="1"/>
  <c r="G6881" i="1"/>
  <c r="F6881" i="1"/>
  <c r="K6881" i="1" s="1"/>
  <c r="E6881" i="1"/>
  <c r="D6881" i="1"/>
  <c r="C6881" i="1"/>
  <c r="B6881" i="1"/>
  <c r="A6881" i="1"/>
  <c r="L6880" i="1"/>
  <c r="J6880" i="1"/>
  <c r="I6880" i="1"/>
  <c r="H6880" i="1"/>
  <c r="G6880" i="1"/>
  <c r="F6880" i="1"/>
  <c r="K6880" i="1" s="1"/>
  <c r="E6880" i="1"/>
  <c r="D6880" i="1"/>
  <c r="C6880" i="1"/>
  <c r="B6880" i="1"/>
  <c r="A6880" i="1"/>
  <c r="L6879" i="1"/>
  <c r="J6879" i="1"/>
  <c r="I6879" i="1"/>
  <c r="H6879" i="1"/>
  <c r="G6879" i="1"/>
  <c r="F6879" i="1"/>
  <c r="K6879" i="1" s="1"/>
  <c r="E6879" i="1"/>
  <c r="D6879" i="1"/>
  <c r="C6879" i="1"/>
  <c r="B6879" i="1"/>
  <c r="A6879" i="1"/>
  <c r="L6878" i="1"/>
  <c r="J6878" i="1"/>
  <c r="I6878" i="1"/>
  <c r="H6878" i="1"/>
  <c r="G6878" i="1"/>
  <c r="F6878" i="1"/>
  <c r="K6878" i="1" s="1"/>
  <c r="E6878" i="1"/>
  <c r="D6878" i="1"/>
  <c r="C6878" i="1"/>
  <c r="B6878" i="1"/>
  <c r="A6878" i="1"/>
  <c r="L6877" i="1"/>
  <c r="J6877" i="1"/>
  <c r="I6877" i="1"/>
  <c r="H6877" i="1"/>
  <c r="G6877" i="1"/>
  <c r="F6877" i="1"/>
  <c r="K6877" i="1" s="1"/>
  <c r="E6877" i="1"/>
  <c r="D6877" i="1"/>
  <c r="C6877" i="1"/>
  <c r="B6877" i="1"/>
  <c r="A6877" i="1"/>
  <c r="L6876" i="1"/>
  <c r="J6876" i="1"/>
  <c r="I6876" i="1"/>
  <c r="H6876" i="1"/>
  <c r="G6876" i="1"/>
  <c r="F6876" i="1"/>
  <c r="K6876" i="1" s="1"/>
  <c r="E6876" i="1"/>
  <c r="D6876" i="1"/>
  <c r="C6876" i="1"/>
  <c r="B6876" i="1"/>
  <c r="A6876" i="1"/>
  <c r="L6875" i="1"/>
  <c r="J6875" i="1"/>
  <c r="I6875" i="1"/>
  <c r="H6875" i="1"/>
  <c r="G6875" i="1"/>
  <c r="F6875" i="1"/>
  <c r="K6875" i="1" s="1"/>
  <c r="E6875" i="1"/>
  <c r="D6875" i="1"/>
  <c r="C6875" i="1"/>
  <c r="B6875" i="1"/>
  <c r="A6875" i="1"/>
  <c r="L6874" i="1"/>
  <c r="J6874" i="1"/>
  <c r="I6874" i="1"/>
  <c r="H6874" i="1"/>
  <c r="G6874" i="1"/>
  <c r="F6874" i="1"/>
  <c r="K6874" i="1" s="1"/>
  <c r="E6874" i="1"/>
  <c r="D6874" i="1"/>
  <c r="C6874" i="1"/>
  <c r="B6874" i="1"/>
  <c r="A6874" i="1"/>
  <c r="L6873" i="1"/>
  <c r="J6873" i="1"/>
  <c r="I6873" i="1"/>
  <c r="H6873" i="1"/>
  <c r="G6873" i="1"/>
  <c r="F6873" i="1"/>
  <c r="K6873" i="1" s="1"/>
  <c r="E6873" i="1"/>
  <c r="D6873" i="1"/>
  <c r="C6873" i="1"/>
  <c r="B6873" i="1"/>
  <c r="A6873" i="1"/>
  <c r="L6872" i="1"/>
  <c r="J6872" i="1"/>
  <c r="I6872" i="1"/>
  <c r="H6872" i="1"/>
  <c r="G6872" i="1"/>
  <c r="F6872" i="1"/>
  <c r="K6872" i="1" s="1"/>
  <c r="E6872" i="1"/>
  <c r="D6872" i="1"/>
  <c r="C6872" i="1"/>
  <c r="B6872" i="1"/>
  <c r="A6872" i="1"/>
  <c r="L6871" i="1"/>
  <c r="J6871" i="1"/>
  <c r="I6871" i="1"/>
  <c r="H6871" i="1"/>
  <c r="G6871" i="1"/>
  <c r="F6871" i="1"/>
  <c r="K6871" i="1" s="1"/>
  <c r="E6871" i="1"/>
  <c r="D6871" i="1"/>
  <c r="C6871" i="1"/>
  <c r="B6871" i="1"/>
  <c r="A6871" i="1"/>
  <c r="L6870" i="1"/>
  <c r="J6870" i="1"/>
  <c r="I6870" i="1"/>
  <c r="H6870" i="1"/>
  <c r="G6870" i="1"/>
  <c r="F6870" i="1"/>
  <c r="K6870" i="1" s="1"/>
  <c r="E6870" i="1"/>
  <c r="D6870" i="1"/>
  <c r="C6870" i="1"/>
  <c r="B6870" i="1"/>
  <c r="A6870" i="1"/>
  <c r="L6869" i="1"/>
  <c r="J6869" i="1"/>
  <c r="I6869" i="1"/>
  <c r="H6869" i="1"/>
  <c r="G6869" i="1"/>
  <c r="F6869" i="1"/>
  <c r="K6869" i="1" s="1"/>
  <c r="E6869" i="1"/>
  <c r="D6869" i="1"/>
  <c r="C6869" i="1"/>
  <c r="B6869" i="1"/>
  <c r="A6869" i="1"/>
  <c r="L6868" i="1"/>
  <c r="J6868" i="1"/>
  <c r="I6868" i="1"/>
  <c r="H6868" i="1"/>
  <c r="G6868" i="1"/>
  <c r="F6868" i="1"/>
  <c r="K6868" i="1" s="1"/>
  <c r="E6868" i="1"/>
  <c r="D6868" i="1"/>
  <c r="C6868" i="1"/>
  <c r="B6868" i="1"/>
  <c r="A6868" i="1"/>
  <c r="L6867" i="1"/>
  <c r="J6867" i="1"/>
  <c r="I6867" i="1"/>
  <c r="H6867" i="1"/>
  <c r="G6867" i="1"/>
  <c r="F6867" i="1"/>
  <c r="K6867" i="1" s="1"/>
  <c r="E6867" i="1"/>
  <c r="D6867" i="1"/>
  <c r="C6867" i="1"/>
  <c r="B6867" i="1"/>
  <c r="A6867" i="1"/>
  <c r="L6866" i="1"/>
  <c r="J6866" i="1"/>
  <c r="I6866" i="1"/>
  <c r="H6866" i="1"/>
  <c r="G6866" i="1"/>
  <c r="F6866" i="1"/>
  <c r="K6866" i="1" s="1"/>
  <c r="E6866" i="1"/>
  <c r="D6866" i="1"/>
  <c r="C6866" i="1"/>
  <c r="B6866" i="1"/>
  <c r="A6866" i="1"/>
  <c r="L6865" i="1"/>
  <c r="J6865" i="1"/>
  <c r="I6865" i="1"/>
  <c r="H6865" i="1"/>
  <c r="G6865" i="1"/>
  <c r="F6865" i="1"/>
  <c r="K6865" i="1" s="1"/>
  <c r="E6865" i="1"/>
  <c r="D6865" i="1"/>
  <c r="C6865" i="1"/>
  <c r="B6865" i="1"/>
  <c r="A6865" i="1"/>
  <c r="L6864" i="1"/>
  <c r="J6864" i="1"/>
  <c r="I6864" i="1"/>
  <c r="H6864" i="1"/>
  <c r="G6864" i="1"/>
  <c r="F6864" i="1"/>
  <c r="K6864" i="1" s="1"/>
  <c r="E6864" i="1"/>
  <c r="D6864" i="1"/>
  <c r="C6864" i="1"/>
  <c r="B6864" i="1"/>
  <c r="A6864" i="1"/>
  <c r="L6863" i="1"/>
  <c r="J6863" i="1"/>
  <c r="I6863" i="1"/>
  <c r="H6863" i="1"/>
  <c r="G6863" i="1"/>
  <c r="F6863" i="1"/>
  <c r="K6863" i="1" s="1"/>
  <c r="E6863" i="1"/>
  <c r="D6863" i="1"/>
  <c r="C6863" i="1"/>
  <c r="B6863" i="1"/>
  <c r="A6863" i="1"/>
  <c r="L6862" i="1"/>
  <c r="J6862" i="1"/>
  <c r="I6862" i="1"/>
  <c r="H6862" i="1"/>
  <c r="G6862" i="1"/>
  <c r="F6862" i="1"/>
  <c r="K6862" i="1" s="1"/>
  <c r="E6862" i="1"/>
  <c r="D6862" i="1"/>
  <c r="C6862" i="1"/>
  <c r="B6862" i="1"/>
  <c r="A6862" i="1"/>
  <c r="L6861" i="1"/>
  <c r="J6861" i="1"/>
  <c r="I6861" i="1"/>
  <c r="H6861" i="1"/>
  <c r="G6861" i="1"/>
  <c r="F6861" i="1"/>
  <c r="K6861" i="1" s="1"/>
  <c r="E6861" i="1"/>
  <c r="D6861" i="1"/>
  <c r="C6861" i="1"/>
  <c r="B6861" i="1"/>
  <c r="A6861" i="1"/>
  <c r="L6860" i="1"/>
  <c r="J6860" i="1"/>
  <c r="I6860" i="1"/>
  <c r="H6860" i="1"/>
  <c r="G6860" i="1"/>
  <c r="F6860" i="1"/>
  <c r="K6860" i="1" s="1"/>
  <c r="E6860" i="1"/>
  <c r="D6860" i="1"/>
  <c r="C6860" i="1"/>
  <c r="B6860" i="1"/>
  <c r="A6860" i="1"/>
  <c r="L6859" i="1"/>
  <c r="J6859" i="1"/>
  <c r="I6859" i="1"/>
  <c r="H6859" i="1"/>
  <c r="G6859" i="1"/>
  <c r="F6859" i="1"/>
  <c r="K6859" i="1" s="1"/>
  <c r="E6859" i="1"/>
  <c r="D6859" i="1"/>
  <c r="C6859" i="1"/>
  <c r="B6859" i="1"/>
  <c r="A6859" i="1"/>
  <c r="L6858" i="1"/>
  <c r="J6858" i="1"/>
  <c r="I6858" i="1"/>
  <c r="H6858" i="1"/>
  <c r="G6858" i="1"/>
  <c r="F6858" i="1"/>
  <c r="K6858" i="1" s="1"/>
  <c r="E6858" i="1"/>
  <c r="D6858" i="1"/>
  <c r="C6858" i="1"/>
  <c r="B6858" i="1"/>
  <c r="A6858" i="1"/>
  <c r="L6857" i="1"/>
  <c r="J6857" i="1"/>
  <c r="I6857" i="1"/>
  <c r="H6857" i="1"/>
  <c r="G6857" i="1"/>
  <c r="F6857" i="1"/>
  <c r="K6857" i="1" s="1"/>
  <c r="E6857" i="1"/>
  <c r="D6857" i="1"/>
  <c r="C6857" i="1"/>
  <c r="B6857" i="1"/>
  <c r="A6857" i="1"/>
  <c r="L6856" i="1"/>
  <c r="J6856" i="1"/>
  <c r="I6856" i="1"/>
  <c r="H6856" i="1"/>
  <c r="G6856" i="1"/>
  <c r="F6856" i="1"/>
  <c r="K6856" i="1" s="1"/>
  <c r="E6856" i="1"/>
  <c r="D6856" i="1"/>
  <c r="C6856" i="1"/>
  <c r="B6856" i="1"/>
  <c r="A6856" i="1"/>
  <c r="L6855" i="1"/>
  <c r="J6855" i="1"/>
  <c r="I6855" i="1"/>
  <c r="H6855" i="1"/>
  <c r="G6855" i="1"/>
  <c r="F6855" i="1"/>
  <c r="K6855" i="1" s="1"/>
  <c r="E6855" i="1"/>
  <c r="D6855" i="1"/>
  <c r="C6855" i="1"/>
  <c r="B6855" i="1"/>
  <c r="A6855" i="1"/>
  <c r="L6854" i="1"/>
  <c r="J6854" i="1"/>
  <c r="I6854" i="1"/>
  <c r="H6854" i="1"/>
  <c r="G6854" i="1"/>
  <c r="F6854" i="1"/>
  <c r="K6854" i="1" s="1"/>
  <c r="E6854" i="1"/>
  <c r="D6854" i="1"/>
  <c r="C6854" i="1"/>
  <c r="B6854" i="1"/>
  <c r="A6854" i="1"/>
  <c r="L6853" i="1"/>
  <c r="J6853" i="1"/>
  <c r="I6853" i="1"/>
  <c r="H6853" i="1"/>
  <c r="G6853" i="1"/>
  <c r="F6853" i="1"/>
  <c r="K6853" i="1" s="1"/>
  <c r="E6853" i="1"/>
  <c r="D6853" i="1"/>
  <c r="C6853" i="1"/>
  <c r="B6853" i="1"/>
  <c r="A6853" i="1"/>
  <c r="L6852" i="1"/>
  <c r="J6852" i="1"/>
  <c r="I6852" i="1"/>
  <c r="H6852" i="1"/>
  <c r="G6852" i="1"/>
  <c r="F6852" i="1"/>
  <c r="K6852" i="1" s="1"/>
  <c r="E6852" i="1"/>
  <c r="D6852" i="1"/>
  <c r="C6852" i="1"/>
  <c r="B6852" i="1"/>
  <c r="A6852" i="1"/>
  <c r="L6851" i="1"/>
  <c r="J6851" i="1"/>
  <c r="I6851" i="1"/>
  <c r="H6851" i="1"/>
  <c r="G6851" i="1"/>
  <c r="F6851" i="1"/>
  <c r="K6851" i="1" s="1"/>
  <c r="E6851" i="1"/>
  <c r="D6851" i="1"/>
  <c r="C6851" i="1"/>
  <c r="B6851" i="1"/>
  <c r="A6851" i="1"/>
  <c r="L6850" i="1"/>
  <c r="J6850" i="1"/>
  <c r="I6850" i="1"/>
  <c r="H6850" i="1"/>
  <c r="G6850" i="1"/>
  <c r="F6850" i="1"/>
  <c r="K6850" i="1" s="1"/>
  <c r="E6850" i="1"/>
  <c r="D6850" i="1"/>
  <c r="C6850" i="1"/>
  <c r="B6850" i="1"/>
  <c r="A6850" i="1"/>
  <c r="L6849" i="1"/>
  <c r="J6849" i="1"/>
  <c r="I6849" i="1"/>
  <c r="H6849" i="1"/>
  <c r="G6849" i="1"/>
  <c r="F6849" i="1"/>
  <c r="K6849" i="1" s="1"/>
  <c r="E6849" i="1"/>
  <c r="D6849" i="1"/>
  <c r="C6849" i="1"/>
  <c r="B6849" i="1"/>
  <c r="A6849" i="1"/>
  <c r="L6848" i="1"/>
  <c r="J6848" i="1"/>
  <c r="I6848" i="1"/>
  <c r="H6848" i="1"/>
  <c r="G6848" i="1"/>
  <c r="F6848" i="1"/>
  <c r="K6848" i="1" s="1"/>
  <c r="E6848" i="1"/>
  <c r="D6848" i="1"/>
  <c r="C6848" i="1"/>
  <c r="B6848" i="1"/>
  <c r="A6848" i="1"/>
  <c r="L6847" i="1"/>
  <c r="J6847" i="1"/>
  <c r="I6847" i="1"/>
  <c r="H6847" i="1"/>
  <c r="G6847" i="1"/>
  <c r="F6847" i="1"/>
  <c r="K6847" i="1" s="1"/>
  <c r="E6847" i="1"/>
  <c r="D6847" i="1"/>
  <c r="C6847" i="1"/>
  <c r="B6847" i="1"/>
  <c r="A6847" i="1"/>
  <c r="L6846" i="1"/>
  <c r="J6846" i="1"/>
  <c r="I6846" i="1"/>
  <c r="H6846" i="1"/>
  <c r="G6846" i="1"/>
  <c r="F6846" i="1"/>
  <c r="K6846" i="1" s="1"/>
  <c r="E6846" i="1"/>
  <c r="D6846" i="1"/>
  <c r="C6846" i="1"/>
  <c r="B6846" i="1"/>
  <c r="A6846" i="1"/>
  <c r="L6845" i="1"/>
  <c r="J6845" i="1"/>
  <c r="I6845" i="1"/>
  <c r="H6845" i="1"/>
  <c r="G6845" i="1"/>
  <c r="F6845" i="1"/>
  <c r="K6845" i="1" s="1"/>
  <c r="E6845" i="1"/>
  <c r="D6845" i="1"/>
  <c r="C6845" i="1"/>
  <c r="B6845" i="1"/>
  <c r="A6845" i="1"/>
  <c r="L6844" i="1"/>
  <c r="J6844" i="1"/>
  <c r="I6844" i="1"/>
  <c r="H6844" i="1"/>
  <c r="G6844" i="1"/>
  <c r="F6844" i="1"/>
  <c r="K6844" i="1" s="1"/>
  <c r="E6844" i="1"/>
  <c r="D6844" i="1"/>
  <c r="C6844" i="1"/>
  <c r="B6844" i="1"/>
  <c r="A6844" i="1"/>
  <c r="L6843" i="1"/>
  <c r="J6843" i="1"/>
  <c r="I6843" i="1"/>
  <c r="H6843" i="1"/>
  <c r="G6843" i="1"/>
  <c r="F6843" i="1"/>
  <c r="K6843" i="1" s="1"/>
  <c r="E6843" i="1"/>
  <c r="D6843" i="1"/>
  <c r="C6843" i="1"/>
  <c r="B6843" i="1"/>
  <c r="A6843" i="1"/>
  <c r="L6842" i="1"/>
  <c r="J6842" i="1"/>
  <c r="I6842" i="1"/>
  <c r="H6842" i="1"/>
  <c r="G6842" i="1"/>
  <c r="F6842" i="1"/>
  <c r="K6842" i="1" s="1"/>
  <c r="E6842" i="1"/>
  <c r="D6842" i="1"/>
  <c r="C6842" i="1"/>
  <c r="B6842" i="1"/>
  <c r="A6842" i="1"/>
  <c r="L6841" i="1"/>
  <c r="J6841" i="1"/>
  <c r="I6841" i="1"/>
  <c r="H6841" i="1"/>
  <c r="G6841" i="1"/>
  <c r="F6841" i="1"/>
  <c r="K6841" i="1" s="1"/>
  <c r="E6841" i="1"/>
  <c r="D6841" i="1"/>
  <c r="C6841" i="1"/>
  <c r="B6841" i="1"/>
  <c r="A6841" i="1"/>
  <c r="L6840" i="1"/>
  <c r="J6840" i="1"/>
  <c r="I6840" i="1"/>
  <c r="H6840" i="1"/>
  <c r="G6840" i="1"/>
  <c r="F6840" i="1"/>
  <c r="K6840" i="1" s="1"/>
  <c r="E6840" i="1"/>
  <c r="D6840" i="1"/>
  <c r="C6840" i="1"/>
  <c r="B6840" i="1"/>
  <c r="A6840" i="1"/>
  <c r="L6839" i="1"/>
  <c r="J6839" i="1"/>
  <c r="I6839" i="1"/>
  <c r="H6839" i="1"/>
  <c r="G6839" i="1"/>
  <c r="F6839" i="1"/>
  <c r="K6839" i="1" s="1"/>
  <c r="E6839" i="1"/>
  <c r="D6839" i="1"/>
  <c r="C6839" i="1"/>
  <c r="B6839" i="1"/>
  <c r="A6839" i="1"/>
  <c r="L6838" i="1"/>
  <c r="J6838" i="1"/>
  <c r="I6838" i="1"/>
  <c r="H6838" i="1"/>
  <c r="G6838" i="1"/>
  <c r="F6838" i="1"/>
  <c r="K6838" i="1" s="1"/>
  <c r="E6838" i="1"/>
  <c r="D6838" i="1"/>
  <c r="C6838" i="1"/>
  <c r="B6838" i="1"/>
  <c r="A6838" i="1"/>
  <c r="L6837" i="1"/>
  <c r="J6837" i="1"/>
  <c r="I6837" i="1"/>
  <c r="H6837" i="1"/>
  <c r="G6837" i="1"/>
  <c r="F6837" i="1"/>
  <c r="K6837" i="1" s="1"/>
  <c r="E6837" i="1"/>
  <c r="D6837" i="1"/>
  <c r="C6837" i="1"/>
  <c r="B6837" i="1"/>
  <c r="A6837" i="1"/>
  <c r="L6836" i="1"/>
  <c r="J6836" i="1"/>
  <c r="I6836" i="1"/>
  <c r="H6836" i="1"/>
  <c r="G6836" i="1"/>
  <c r="F6836" i="1"/>
  <c r="K6836" i="1" s="1"/>
  <c r="E6836" i="1"/>
  <c r="D6836" i="1"/>
  <c r="C6836" i="1"/>
  <c r="B6836" i="1"/>
  <c r="A6836" i="1"/>
  <c r="L6835" i="1"/>
  <c r="J6835" i="1"/>
  <c r="I6835" i="1"/>
  <c r="H6835" i="1"/>
  <c r="G6835" i="1"/>
  <c r="F6835" i="1"/>
  <c r="K6835" i="1" s="1"/>
  <c r="E6835" i="1"/>
  <c r="D6835" i="1"/>
  <c r="C6835" i="1"/>
  <c r="B6835" i="1"/>
  <c r="A6835" i="1"/>
  <c r="L6834" i="1"/>
  <c r="J6834" i="1"/>
  <c r="I6834" i="1"/>
  <c r="H6834" i="1"/>
  <c r="G6834" i="1"/>
  <c r="F6834" i="1"/>
  <c r="K6834" i="1" s="1"/>
  <c r="E6834" i="1"/>
  <c r="D6834" i="1"/>
  <c r="C6834" i="1"/>
  <c r="B6834" i="1"/>
  <c r="A6834" i="1"/>
  <c r="L6833" i="1"/>
  <c r="J6833" i="1"/>
  <c r="I6833" i="1"/>
  <c r="H6833" i="1"/>
  <c r="G6833" i="1"/>
  <c r="F6833" i="1"/>
  <c r="K6833" i="1" s="1"/>
  <c r="E6833" i="1"/>
  <c r="D6833" i="1"/>
  <c r="C6833" i="1"/>
  <c r="B6833" i="1"/>
  <c r="A6833" i="1"/>
  <c r="L6832" i="1"/>
  <c r="J6832" i="1"/>
  <c r="I6832" i="1"/>
  <c r="H6832" i="1"/>
  <c r="G6832" i="1"/>
  <c r="F6832" i="1"/>
  <c r="K6832" i="1" s="1"/>
  <c r="E6832" i="1"/>
  <c r="D6832" i="1"/>
  <c r="C6832" i="1"/>
  <c r="B6832" i="1"/>
  <c r="A6832" i="1"/>
  <c r="L6831" i="1"/>
  <c r="J6831" i="1"/>
  <c r="I6831" i="1"/>
  <c r="H6831" i="1"/>
  <c r="G6831" i="1"/>
  <c r="F6831" i="1"/>
  <c r="K6831" i="1" s="1"/>
  <c r="E6831" i="1"/>
  <c r="D6831" i="1"/>
  <c r="C6831" i="1"/>
  <c r="B6831" i="1"/>
  <c r="A6831" i="1"/>
  <c r="L6830" i="1"/>
  <c r="J6830" i="1"/>
  <c r="I6830" i="1"/>
  <c r="H6830" i="1"/>
  <c r="G6830" i="1"/>
  <c r="F6830" i="1"/>
  <c r="K6830" i="1" s="1"/>
  <c r="E6830" i="1"/>
  <c r="D6830" i="1"/>
  <c r="C6830" i="1"/>
  <c r="B6830" i="1"/>
  <c r="A6830" i="1"/>
  <c r="L6829" i="1"/>
  <c r="J6829" i="1"/>
  <c r="I6829" i="1"/>
  <c r="H6829" i="1"/>
  <c r="G6829" i="1"/>
  <c r="F6829" i="1"/>
  <c r="K6829" i="1" s="1"/>
  <c r="E6829" i="1"/>
  <c r="D6829" i="1"/>
  <c r="C6829" i="1"/>
  <c r="B6829" i="1"/>
  <c r="A6829" i="1"/>
  <c r="L6828" i="1"/>
  <c r="J6828" i="1"/>
  <c r="I6828" i="1"/>
  <c r="H6828" i="1"/>
  <c r="G6828" i="1"/>
  <c r="F6828" i="1"/>
  <c r="K6828" i="1" s="1"/>
  <c r="E6828" i="1"/>
  <c r="D6828" i="1"/>
  <c r="C6828" i="1"/>
  <c r="B6828" i="1"/>
  <c r="A6828" i="1"/>
  <c r="L6827" i="1"/>
  <c r="J6827" i="1"/>
  <c r="I6827" i="1"/>
  <c r="H6827" i="1"/>
  <c r="G6827" i="1"/>
  <c r="F6827" i="1"/>
  <c r="K6827" i="1" s="1"/>
  <c r="E6827" i="1"/>
  <c r="D6827" i="1"/>
  <c r="C6827" i="1"/>
  <c r="B6827" i="1"/>
  <c r="A6827" i="1"/>
  <c r="L6826" i="1"/>
  <c r="J6826" i="1"/>
  <c r="I6826" i="1"/>
  <c r="H6826" i="1"/>
  <c r="G6826" i="1"/>
  <c r="F6826" i="1"/>
  <c r="K6826" i="1" s="1"/>
  <c r="E6826" i="1"/>
  <c r="D6826" i="1"/>
  <c r="C6826" i="1"/>
  <c r="B6826" i="1"/>
  <c r="A6826" i="1"/>
  <c r="L6825" i="1"/>
  <c r="J6825" i="1"/>
  <c r="I6825" i="1"/>
  <c r="H6825" i="1"/>
  <c r="G6825" i="1"/>
  <c r="F6825" i="1"/>
  <c r="K6825" i="1" s="1"/>
  <c r="E6825" i="1"/>
  <c r="D6825" i="1"/>
  <c r="C6825" i="1"/>
  <c r="B6825" i="1"/>
  <c r="A6825" i="1"/>
  <c r="L6824" i="1"/>
  <c r="J6824" i="1"/>
  <c r="I6824" i="1"/>
  <c r="H6824" i="1"/>
  <c r="G6824" i="1"/>
  <c r="F6824" i="1"/>
  <c r="K6824" i="1" s="1"/>
  <c r="E6824" i="1"/>
  <c r="D6824" i="1"/>
  <c r="C6824" i="1"/>
  <c r="B6824" i="1"/>
  <c r="A6824" i="1"/>
  <c r="L6823" i="1"/>
  <c r="J6823" i="1"/>
  <c r="I6823" i="1"/>
  <c r="H6823" i="1"/>
  <c r="G6823" i="1"/>
  <c r="F6823" i="1"/>
  <c r="K6823" i="1" s="1"/>
  <c r="E6823" i="1"/>
  <c r="D6823" i="1"/>
  <c r="C6823" i="1"/>
  <c r="B6823" i="1"/>
  <c r="A6823" i="1"/>
  <c r="L6822" i="1"/>
  <c r="J6822" i="1"/>
  <c r="I6822" i="1"/>
  <c r="H6822" i="1"/>
  <c r="G6822" i="1"/>
  <c r="F6822" i="1"/>
  <c r="K6822" i="1" s="1"/>
  <c r="E6822" i="1"/>
  <c r="D6822" i="1"/>
  <c r="C6822" i="1"/>
  <c r="B6822" i="1"/>
  <c r="A6822" i="1"/>
  <c r="L6821" i="1"/>
  <c r="J6821" i="1"/>
  <c r="I6821" i="1"/>
  <c r="H6821" i="1"/>
  <c r="G6821" i="1"/>
  <c r="F6821" i="1"/>
  <c r="K6821" i="1" s="1"/>
  <c r="E6821" i="1"/>
  <c r="D6821" i="1"/>
  <c r="C6821" i="1"/>
  <c r="B6821" i="1"/>
  <c r="A6821" i="1"/>
  <c r="L6820" i="1"/>
  <c r="J6820" i="1"/>
  <c r="I6820" i="1"/>
  <c r="H6820" i="1"/>
  <c r="G6820" i="1"/>
  <c r="F6820" i="1"/>
  <c r="K6820" i="1" s="1"/>
  <c r="E6820" i="1"/>
  <c r="D6820" i="1"/>
  <c r="C6820" i="1"/>
  <c r="B6820" i="1"/>
  <c r="A6820" i="1"/>
  <c r="L6819" i="1"/>
  <c r="J6819" i="1"/>
  <c r="I6819" i="1"/>
  <c r="H6819" i="1"/>
  <c r="G6819" i="1"/>
  <c r="F6819" i="1"/>
  <c r="K6819" i="1" s="1"/>
  <c r="E6819" i="1"/>
  <c r="D6819" i="1"/>
  <c r="C6819" i="1"/>
  <c r="B6819" i="1"/>
  <c r="A6819" i="1"/>
  <c r="L6818" i="1"/>
  <c r="J6818" i="1"/>
  <c r="I6818" i="1"/>
  <c r="H6818" i="1"/>
  <c r="G6818" i="1"/>
  <c r="F6818" i="1"/>
  <c r="K6818" i="1" s="1"/>
  <c r="E6818" i="1"/>
  <c r="D6818" i="1"/>
  <c r="C6818" i="1"/>
  <c r="B6818" i="1"/>
  <c r="A6818" i="1"/>
  <c r="L6817" i="1"/>
  <c r="J6817" i="1"/>
  <c r="I6817" i="1"/>
  <c r="H6817" i="1"/>
  <c r="G6817" i="1"/>
  <c r="F6817" i="1"/>
  <c r="K6817" i="1" s="1"/>
  <c r="E6817" i="1"/>
  <c r="D6817" i="1"/>
  <c r="C6817" i="1"/>
  <c r="B6817" i="1"/>
  <c r="A6817" i="1"/>
  <c r="L6816" i="1"/>
  <c r="J6816" i="1"/>
  <c r="I6816" i="1"/>
  <c r="H6816" i="1"/>
  <c r="G6816" i="1"/>
  <c r="F6816" i="1"/>
  <c r="K6816" i="1" s="1"/>
  <c r="E6816" i="1"/>
  <c r="D6816" i="1"/>
  <c r="C6816" i="1"/>
  <c r="B6816" i="1"/>
  <c r="A6816" i="1"/>
  <c r="L6815" i="1"/>
  <c r="J6815" i="1"/>
  <c r="I6815" i="1"/>
  <c r="H6815" i="1"/>
  <c r="G6815" i="1"/>
  <c r="F6815" i="1"/>
  <c r="K6815" i="1" s="1"/>
  <c r="E6815" i="1"/>
  <c r="D6815" i="1"/>
  <c r="C6815" i="1"/>
  <c r="B6815" i="1"/>
  <c r="A6815" i="1"/>
  <c r="L6814" i="1"/>
  <c r="J6814" i="1"/>
  <c r="I6814" i="1"/>
  <c r="H6814" i="1"/>
  <c r="G6814" i="1"/>
  <c r="F6814" i="1"/>
  <c r="K6814" i="1" s="1"/>
  <c r="E6814" i="1"/>
  <c r="D6814" i="1"/>
  <c r="C6814" i="1"/>
  <c r="B6814" i="1"/>
  <c r="A6814" i="1"/>
  <c r="L6813" i="1"/>
  <c r="J6813" i="1"/>
  <c r="I6813" i="1"/>
  <c r="H6813" i="1"/>
  <c r="G6813" i="1"/>
  <c r="F6813" i="1"/>
  <c r="K6813" i="1" s="1"/>
  <c r="E6813" i="1"/>
  <c r="D6813" i="1"/>
  <c r="C6813" i="1"/>
  <c r="B6813" i="1"/>
  <c r="A6813" i="1"/>
  <c r="L6812" i="1"/>
  <c r="J6812" i="1"/>
  <c r="I6812" i="1"/>
  <c r="H6812" i="1"/>
  <c r="G6812" i="1"/>
  <c r="F6812" i="1"/>
  <c r="K6812" i="1" s="1"/>
  <c r="E6812" i="1"/>
  <c r="D6812" i="1"/>
  <c r="C6812" i="1"/>
  <c r="B6812" i="1"/>
  <c r="A6812" i="1"/>
  <c r="L6811" i="1"/>
  <c r="J6811" i="1"/>
  <c r="I6811" i="1"/>
  <c r="H6811" i="1"/>
  <c r="G6811" i="1"/>
  <c r="F6811" i="1"/>
  <c r="K6811" i="1" s="1"/>
  <c r="E6811" i="1"/>
  <c r="D6811" i="1"/>
  <c r="C6811" i="1"/>
  <c r="B6811" i="1"/>
  <c r="A6811" i="1"/>
  <c r="L6810" i="1"/>
  <c r="J6810" i="1"/>
  <c r="I6810" i="1"/>
  <c r="H6810" i="1"/>
  <c r="G6810" i="1"/>
  <c r="F6810" i="1"/>
  <c r="K6810" i="1" s="1"/>
  <c r="E6810" i="1"/>
  <c r="D6810" i="1"/>
  <c r="C6810" i="1"/>
  <c r="B6810" i="1"/>
  <c r="A6810" i="1"/>
  <c r="L6809" i="1"/>
  <c r="J6809" i="1"/>
  <c r="I6809" i="1"/>
  <c r="H6809" i="1"/>
  <c r="G6809" i="1"/>
  <c r="F6809" i="1"/>
  <c r="K6809" i="1" s="1"/>
  <c r="E6809" i="1"/>
  <c r="D6809" i="1"/>
  <c r="C6809" i="1"/>
  <c r="B6809" i="1"/>
  <c r="A6809" i="1"/>
  <c r="L6808" i="1"/>
  <c r="J6808" i="1"/>
  <c r="I6808" i="1"/>
  <c r="H6808" i="1"/>
  <c r="G6808" i="1"/>
  <c r="F6808" i="1"/>
  <c r="K6808" i="1" s="1"/>
  <c r="E6808" i="1"/>
  <c r="D6808" i="1"/>
  <c r="C6808" i="1"/>
  <c r="B6808" i="1"/>
  <c r="A6808" i="1"/>
  <c r="L6807" i="1"/>
  <c r="J6807" i="1"/>
  <c r="I6807" i="1"/>
  <c r="H6807" i="1"/>
  <c r="G6807" i="1"/>
  <c r="F6807" i="1"/>
  <c r="K6807" i="1" s="1"/>
  <c r="E6807" i="1"/>
  <c r="D6807" i="1"/>
  <c r="C6807" i="1"/>
  <c r="B6807" i="1"/>
  <c r="A6807" i="1"/>
  <c r="L6806" i="1"/>
  <c r="J6806" i="1"/>
  <c r="I6806" i="1"/>
  <c r="H6806" i="1"/>
  <c r="G6806" i="1"/>
  <c r="F6806" i="1"/>
  <c r="K6806" i="1" s="1"/>
  <c r="E6806" i="1"/>
  <c r="D6806" i="1"/>
  <c r="C6806" i="1"/>
  <c r="B6806" i="1"/>
  <c r="A6806" i="1"/>
  <c r="L6805" i="1"/>
  <c r="J6805" i="1"/>
  <c r="I6805" i="1"/>
  <c r="H6805" i="1"/>
  <c r="G6805" i="1"/>
  <c r="F6805" i="1"/>
  <c r="K6805" i="1" s="1"/>
  <c r="E6805" i="1"/>
  <c r="D6805" i="1"/>
  <c r="C6805" i="1"/>
  <c r="B6805" i="1"/>
  <c r="A6805" i="1"/>
  <c r="L6804" i="1"/>
  <c r="J6804" i="1"/>
  <c r="I6804" i="1"/>
  <c r="H6804" i="1"/>
  <c r="G6804" i="1"/>
  <c r="F6804" i="1"/>
  <c r="K6804" i="1" s="1"/>
  <c r="E6804" i="1"/>
  <c r="D6804" i="1"/>
  <c r="C6804" i="1"/>
  <c r="B6804" i="1"/>
  <c r="A6804" i="1"/>
  <c r="L6803" i="1"/>
  <c r="J6803" i="1"/>
  <c r="I6803" i="1"/>
  <c r="H6803" i="1"/>
  <c r="G6803" i="1"/>
  <c r="F6803" i="1"/>
  <c r="K6803" i="1" s="1"/>
  <c r="E6803" i="1"/>
  <c r="D6803" i="1"/>
  <c r="C6803" i="1"/>
  <c r="B6803" i="1"/>
  <c r="A6803" i="1"/>
  <c r="L6802" i="1"/>
  <c r="J6802" i="1"/>
  <c r="I6802" i="1"/>
  <c r="H6802" i="1"/>
  <c r="G6802" i="1"/>
  <c r="F6802" i="1"/>
  <c r="K6802" i="1" s="1"/>
  <c r="E6802" i="1"/>
  <c r="D6802" i="1"/>
  <c r="C6802" i="1"/>
  <c r="B6802" i="1"/>
  <c r="A6802" i="1"/>
  <c r="L6801" i="1"/>
  <c r="J6801" i="1"/>
  <c r="I6801" i="1"/>
  <c r="H6801" i="1"/>
  <c r="G6801" i="1"/>
  <c r="F6801" i="1"/>
  <c r="K6801" i="1" s="1"/>
  <c r="E6801" i="1"/>
  <c r="D6801" i="1"/>
  <c r="C6801" i="1"/>
  <c r="B6801" i="1"/>
  <c r="A6801" i="1"/>
  <c r="L6800" i="1"/>
  <c r="J6800" i="1"/>
  <c r="I6800" i="1"/>
  <c r="H6800" i="1"/>
  <c r="G6800" i="1"/>
  <c r="F6800" i="1"/>
  <c r="K6800" i="1" s="1"/>
  <c r="E6800" i="1"/>
  <c r="D6800" i="1"/>
  <c r="C6800" i="1"/>
  <c r="B6800" i="1"/>
  <c r="A6800" i="1"/>
  <c r="L6799" i="1"/>
  <c r="J6799" i="1"/>
  <c r="I6799" i="1"/>
  <c r="H6799" i="1"/>
  <c r="G6799" i="1"/>
  <c r="F6799" i="1"/>
  <c r="K6799" i="1" s="1"/>
  <c r="E6799" i="1"/>
  <c r="D6799" i="1"/>
  <c r="C6799" i="1"/>
  <c r="B6799" i="1"/>
  <c r="A6799" i="1"/>
  <c r="L6798" i="1"/>
  <c r="J6798" i="1"/>
  <c r="I6798" i="1"/>
  <c r="H6798" i="1"/>
  <c r="G6798" i="1"/>
  <c r="F6798" i="1"/>
  <c r="K6798" i="1" s="1"/>
  <c r="E6798" i="1"/>
  <c r="D6798" i="1"/>
  <c r="C6798" i="1"/>
  <c r="B6798" i="1"/>
  <c r="A6798" i="1"/>
  <c r="L6797" i="1"/>
  <c r="J6797" i="1"/>
  <c r="I6797" i="1"/>
  <c r="H6797" i="1"/>
  <c r="G6797" i="1"/>
  <c r="F6797" i="1"/>
  <c r="K6797" i="1" s="1"/>
  <c r="E6797" i="1"/>
  <c r="D6797" i="1"/>
  <c r="C6797" i="1"/>
  <c r="B6797" i="1"/>
  <c r="A6797" i="1"/>
  <c r="L6796" i="1"/>
  <c r="J6796" i="1"/>
  <c r="I6796" i="1"/>
  <c r="H6796" i="1"/>
  <c r="G6796" i="1"/>
  <c r="F6796" i="1"/>
  <c r="K6796" i="1" s="1"/>
  <c r="E6796" i="1"/>
  <c r="D6796" i="1"/>
  <c r="C6796" i="1"/>
  <c r="B6796" i="1"/>
  <c r="A6796" i="1"/>
  <c r="L6795" i="1"/>
  <c r="J6795" i="1"/>
  <c r="I6795" i="1"/>
  <c r="H6795" i="1"/>
  <c r="G6795" i="1"/>
  <c r="F6795" i="1"/>
  <c r="K6795" i="1" s="1"/>
  <c r="E6795" i="1"/>
  <c r="D6795" i="1"/>
  <c r="C6795" i="1"/>
  <c r="B6795" i="1"/>
  <c r="A6795" i="1"/>
  <c r="L6794" i="1"/>
  <c r="J6794" i="1"/>
  <c r="I6794" i="1"/>
  <c r="H6794" i="1"/>
  <c r="G6794" i="1"/>
  <c r="F6794" i="1"/>
  <c r="K6794" i="1" s="1"/>
  <c r="E6794" i="1"/>
  <c r="D6794" i="1"/>
  <c r="C6794" i="1"/>
  <c r="B6794" i="1"/>
  <c r="A6794" i="1"/>
  <c r="L6793" i="1"/>
  <c r="J6793" i="1"/>
  <c r="I6793" i="1"/>
  <c r="H6793" i="1"/>
  <c r="G6793" i="1"/>
  <c r="F6793" i="1"/>
  <c r="K6793" i="1" s="1"/>
  <c r="E6793" i="1"/>
  <c r="D6793" i="1"/>
  <c r="C6793" i="1"/>
  <c r="B6793" i="1"/>
  <c r="A6793" i="1"/>
  <c r="L6792" i="1"/>
  <c r="J6792" i="1"/>
  <c r="I6792" i="1"/>
  <c r="H6792" i="1"/>
  <c r="G6792" i="1"/>
  <c r="F6792" i="1"/>
  <c r="K6792" i="1" s="1"/>
  <c r="E6792" i="1"/>
  <c r="D6792" i="1"/>
  <c r="C6792" i="1"/>
  <c r="B6792" i="1"/>
  <c r="A6792" i="1"/>
  <c r="L6791" i="1"/>
  <c r="J6791" i="1"/>
  <c r="I6791" i="1"/>
  <c r="H6791" i="1"/>
  <c r="G6791" i="1"/>
  <c r="F6791" i="1"/>
  <c r="K6791" i="1" s="1"/>
  <c r="E6791" i="1"/>
  <c r="D6791" i="1"/>
  <c r="C6791" i="1"/>
  <c r="B6791" i="1"/>
  <c r="A6791" i="1"/>
  <c r="L6790" i="1"/>
  <c r="J6790" i="1"/>
  <c r="I6790" i="1"/>
  <c r="H6790" i="1"/>
  <c r="G6790" i="1"/>
  <c r="F6790" i="1"/>
  <c r="K6790" i="1" s="1"/>
  <c r="E6790" i="1"/>
  <c r="D6790" i="1"/>
  <c r="C6790" i="1"/>
  <c r="B6790" i="1"/>
  <c r="A6790" i="1"/>
  <c r="L6789" i="1"/>
  <c r="J6789" i="1"/>
  <c r="I6789" i="1"/>
  <c r="H6789" i="1"/>
  <c r="G6789" i="1"/>
  <c r="F6789" i="1"/>
  <c r="K6789" i="1" s="1"/>
  <c r="E6789" i="1"/>
  <c r="D6789" i="1"/>
  <c r="C6789" i="1"/>
  <c r="B6789" i="1"/>
  <c r="A6789" i="1"/>
  <c r="L6788" i="1"/>
  <c r="J6788" i="1"/>
  <c r="I6788" i="1"/>
  <c r="H6788" i="1"/>
  <c r="G6788" i="1"/>
  <c r="F6788" i="1"/>
  <c r="K6788" i="1" s="1"/>
  <c r="E6788" i="1"/>
  <c r="D6788" i="1"/>
  <c r="C6788" i="1"/>
  <c r="B6788" i="1"/>
  <c r="A6788" i="1"/>
  <c r="L6787" i="1"/>
  <c r="J6787" i="1"/>
  <c r="I6787" i="1"/>
  <c r="H6787" i="1"/>
  <c r="G6787" i="1"/>
  <c r="F6787" i="1"/>
  <c r="K6787" i="1" s="1"/>
  <c r="E6787" i="1"/>
  <c r="D6787" i="1"/>
  <c r="C6787" i="1"/>
  <c r="B6787" i="1"/>
  <c r="A6787" i="1"/>
  <c r="L6786" i="1"/>
  <c r="J6786" i="1"/>
  <c r="I6786" i="1"/>
  <c r="H6786" i="1"/>
  <c r="G6786" i="1"/>
  <c r="F6786" i="1"/>
  <c r="K6786" i="1" s="1"/>
  <c r="E6786" i="1"/>
  <c r="D6786" i="1"/>
  <c r="C6786" i="1"/>
  <c r="B6786" i="1"/>
  <c r="A6786" i="1"/>
  <c r="L6785" i="1"/>
  <c r="J6785" i="1"/>
  <c r="I6785" i="1"/>
  <c r="H6785" i="1"/>
  <c r="G6785" i="1"/>
  <c r="F6785" i="1"/>
  <c r="K6785" i="1" s="1"/>
  <c r="E6785" i="1"/>
  <c r="D6785" i="1"/>
  <c r="C6785" i="1"/>
  <c r="B6785" i="1"/>
  <c r="A6785" i="1"/>
  <c r="L6784" i="1"/>
  <c r="J6784" i="1"/>
  <c r="I6784" i="1"/>
  <c r="H6784" i="1"/>
  <c r="G6784" i="1"/>
  <c r="F6784" i="1"/>
  <c r="K6784" i="1" s="1"/>
  <c r="E6784" i="1"/>
  <c r="D6784" i="1"/>
  <c r="C6784" i="1"/>
  <c r="B6784" i="1"/>
  <c r="A6784" i="1"/>
  <c r="L6783" i="1"/>
  <c r="J6783" i="1"/>
  <c r="I6783" i="1"/>
  <c r="H6783" i="1"/>
  <c r="G6783" i="1"/>
  <c r="F6783" i="1"/>
  <c r="K6783" i="1" s="1"/>
  <c r="E6783" i="1"/>
  <c r="D6783" i="1"/>
  <c r="C6783" i="1"/>
  <c r="B6783" i="1"/>
  <c r="A6783" i="1"/>
  <c r="L6782" i="1"/>
  <c r="J6782" i="1"/>
  <c r="I6782" i="1"/>
  <c r="H6782" i="1"/>
  <c r="G6782" i="1"/>
  <c r="F6782" i="1"/>
  <c r="K6782" i="1" s="1"/>
  <c r="E6782" i="1"/>
  <c r="D6782" i="1"/>
  <c r="C6782" i="1"/>
  <c r="B6782" i="1"/>
  <c r="A6782" i="1"/>
  <c r="L6781" i="1"/>
  <c r="J6781" i="1"/>
  <c r="I6781" i="1"/>
  <c r="H6781" i="1"/>
  <c r="G6781" i="1"/>
  <c r="F6781" i="1"/>
  <c r="K6781" i="1" s="1"/>
  <c r="E6781" i="1"/>
  <c r="D6781" i="1"/>
  <c r="C6781" i="1"/>
  <c r="B6781" i="1"/>
  <c r="A6781" i="1"/>
  <c r="L6780" i="1"/>
  <c r="J6780" i="1"/>
  <c r="I6780" i="1"/>
  <c r="H6780" i="1"/>
  <c r="G6780" i="1"/>
  <c r="F6780" i="1"/>
  <c r="K6780" i="1" s="1"/>
  <c r="E6780" i="1"/>
  <c r="D6780" i="1"/>
  <c r="C6780" i="1"/>
  <c r="B6780" i="1"/>
  <c r="A6780" i="1"/>
  <c r="L6779" i="1"/>
  <c r="J6779" i="1"/>
  <c r="I6779" i="1"/>
  <c r="H6779" i="1"/>
  <c r="G6779" i="1"/>
  <c r="F6779" i="1"/>
  <c r="K6779" i="1" s="1"/>
  <c r="E6779" i="1"/>
  <c r="D6779" i="1"/>
  <c r="C6779" i="1"/>
  <c r="B6779" i="1"/>
  <c r="A6779" i="1"/>
  <c r="L6778" i="1"/>
  <c r="J6778" i="1"/>
  <c r="I6778" i="1"/>
  <c r="H6778" i="1"/>
  <c r="G6778" i="1"/>
  <c r="F6778" i="1"/>
  <c r="K6778" i="1" s="1"/>
  <c r="E6778" i="1"/>
  <c r="D6778" i="1"/>
  <c r="C6778" i="1"/>
  <c r="B6778" i="1"/>
  <c r="A6778" i="1"/>
  <c r="L6777" i="1"/>
  <c r="J6777" i="1"/>
  <c r="I6777" i="1"/>
  <c r="H6777" i="1"/>
  <c r="G6777" i="1"/>
  <c r="F6777" i="1"/>
  <c r="K6777" i="1" s="1"/>
  <c r="E6777" i="1"/>
  <c r="D6777" i="1"/>
  <c r="C6777" i="1"/>
  <c r="B6777" i="1"/>
  <c r="A6777" i="1"/>
  <c r="L6776" i="1"/>
  <c r="J6776" i="1"/>
  <c r="I6776" i="1"/>
  <c r="H6776" i="1"/>
  <c r="G6776" i="1"/>
  <c r="F6776" i="1"/>
  <c r="K6776" i="1" s="1"/>
  <c r="E6776" i="1"/>
  <c r="D6776" i="1"/>
  <c r="C6776" i="1"/>
  <c r="B6776" i="1"/>
  <c r="A6776" i="1"/>
  <c r="L6775" i="1"/>
  <c r="J6775" i="1"/>
  <c r="I6775" i="1"/>
  <c r="H6775" i="1"/>
  <c r="G6775" i="1"/>
  <c r="F6775" i="1"/>
  <c r="K6775" i="1" s="1"/>
  <c r="E6775" i="1"/>
  <c r="D6775" i="1"/>
  <c r="C6775" i="1"/>
  <c r="B6775" i="1"/>
  <c r="A6775" i="1"/>
  <c r="L6774" i="1"/>
  <c r="J6774" i="1"/>
  <c r="I6774" i="1"/>
  <c r="H6774" i="1"/>
  <c r="G6774" i="1"/>
  <c r="F6774" i="1"/>
  <c r="K6774" i="1" s="1"/>
  <c r="E6774" i="1"/>
  <c r="D6774" i="1"/>
  <c r="C6774" i="1"/>
  <c r="B6774" i="1"/>
  <c r="A6774" i="1"/>
  <c r="L6773" i="1"/>
  <c r="J6773" i="1"/>
  <c r="I6773" i="1"/>
  <c r="H6773" i="1"/>
  <c r="G6773" i="1"/>
  <c r="F6773" i="1"/>
  <c r="K6773" i="1" s="1"/>
  <c r="E6773" i="1"/>
  <c r="D6773" i="1"/>
  <c r="C6773" i="1"/>
  <c r="B6773" i="1"/>
  <c r="A6773" i="1"/>
  <c r="L6772" i="1"/>
  <c r="J6772" i="1"/>
  <c r="I6772" i="1"/>
  <c r="H6772" i="1"/>
  <c r="G6772" i="1"/>
  <c r="F6772" i="1"/>
  <c r="K6772" i="1" s="1"/>
  <c r="E6772" i="1"/>
  <c r="D6772" i="1"/>
  <c r="C6772" i="1"/>
  <c r="B6772" i="1"/>
  <c r="A6772" i="1"/>
  <c r="L6771" i="1"/>
  <c r="J6771" i="1"/>
  <c r="I6771" i="1"/>
  <c r="H6771" i="1"/>
  <c r="G6771" i="1"/>
  <c r="F6771" i="1"/>
  <c r="K6771" i="1" s="1"/>
  <c r="E6771" i="1"/>
  <c r="D6771" i="1"/>
  <c r="C6771" i="1"/>
  <c r="B6771" i="1"/>
  <c r="A6771" i="1"/>
  <c r="L6770" i="1"/>
  <c r="J6770" i="1"/>
  <c r="I6770" i="1"/>
  <c r="H6770" i="1"/>
  <c r="G6770" i="1"/>
  <c r="F6770" i="1"/>
  <c r="K6770" i="1" s="1"/>
  <c r="E6770" i="1"/>
  <c r="D6770" i="1"/>
  <c r="C6770" i="1"/>
  <c r="B6770" i="1"/>
  <c r="A6770" i="1"/>
  <c r="L6769" i="1"/>
  <c r="J6769" i="1"/>
  <c r="I6769" i="1"/>
  <c r="H6769" i="1"/>
  <c r="G6769" i="1"/>
  <c r="F6769" i="1"/>
  <c r="K6769" i="1" s="1"/>
  <c r="E6769" i="1"/>
  <c r="D6769" i="1"/>
  <c r="C6769" i="1"/>
  <c r="B6769" i="1"/>
  <c r="A6769" i="1"/>
  <c r="L6768" i="1"/>
  <c r="J6768" i="1"/>
  <c r="I6768" i="1"/>
  <c r="H6768" i="1"/>
  <c r="G6768" i="1"/>
  <c r="F6768" i="1"/>
  <c r="K6768" i="1" s="1"/>
  <c r="E6768" i="1"/>
  <c r="D6768" i="1"/>
  <c r="C6768" i="1"/>
  <c r="B6768" i="1"/>
  <c r="A6768" i="1"/>
  <c r="L6767" i="1"/>
  <c r="J6767" i="1"/>
  <c r="I6767" i="1"/>
  <c r="H6767" i="1"/>
  <c r="G6767" i="1"/>
  <c r="F6767" i="1"/>
  <c r="K6767" i="1" s="1"/>
  <c r="E6767" i="1"/>
  <c r="D6767" i="1"/>
  <c r="C6767" i="1"/>
  <c r="B6767" i="1"/>
  <c r="A6767" i="1"/>
  <c r="L6766" i="1"/>
  <c r="J6766" i="1"/>
  <c r="I6766" i="1"/>
  <c r="H6766" i="1"/>
  <c r="G6766" i="1"/>
  <c r="F6766" i="1"/>
  <c r="K6766" i="1" s="1"/>
  <c r="E6766" i="1"/>
  <c r="D6766" i="1"/>
  <c r="C6766" i="1"/>
  <c r="B6766" i="1"/>
  <c r="A6766" i="1"/>
  <c r="L6765" i="1"/>
  <c r="J6765" i="1"/>
  <c r="I6765" i="1"/>
  <c r="H6765" i="1"/>
  <c r="G6765" i="1"/>
  <c r="F6765" i="1"/>
  <c r="K6765" i="1" s="1"/>
  <c r="E6765" i="1"/>
  <c r="D6765" i="1"/>
  <c r="C6765" i="1"/>
  <c r="B6765" i="1"/>
  <c r="A6765" i="1"/>
  <c r="L6764" i="1"/>
  <c r="J6764" i="1"/>
  <c r="I6764" i="1"/>
  <c r="H6764" i="1"/>
  <c r="G6764" i="1"/>
  <c r="F6764" i="1"/>
  <c r="K6764" i="1" s="1"/>
  <c r="E6764" i="1"/>
  <c r="D6764" i="1"/>
  <c r="C6764" i="1"/>
  <c r="B6764" i="1"/>
  <c r="A6764" i="1"/>
  <c r="L6763" i="1"/>
  <c r="J6763" i="1"/>
  <c r="I6763" i="1"/>
  <c r="H6763" i="1"/>
  <c r="G6763" i="1"/>
  <c r="F6763" i="1"/>
  <c r="K6763" i="1" s="1"/>
  <c r="E6763" i="1"/>
  <c r="D6763" i="1"/>
  <c r="C6763" i="1"/>
  <c r="B6763" i="1"/>
  <c r="A6763" i="1"/>
  <c r="L6762" i="1"/>
  <c r="J6762" i="1"/>
  <c r="I6762" i="1"/>
  <c r="H6762" i="1"/>
  <c r="G6762" i="1"/>
  <c r="F6762" i="1"/>
  <c r="K6762" i="1" s="1"/>
  <c r="E6762" i="1"/>
  <c r="D6762" i="1"/>
  <c r="C6762" i="1"/>
  <c r="B6762" i="1"/>
  <c r="A6762" i="1"/>
  <c r="L6761" i="1"/>
  <c r="J6761" i="1"/>
  <c r="I6761" i="1"/>
  <c r="H6761" i="1"/>
  <c r="G6761" i="1"/>
  <c r="F6761" i="1"/>
  <c r="K6761" i="1" s="1"/>
  <c r="E6761" i="1"/>
  <c r="D6761" i="1"/>
  <c r="C6761" i="1"/>
  <c r="B6761" i="1"/>
  <c r="A6761" i="1"/>
  <c r="L6760" i="1"/>
  <c r="J6760" i="1"/>
  <c r="I6760" i="1"/>
  <c r="H6760" i="1"/>
  <c r="G6760" i="1"/>
  <c r="F6760" i="1"/>
  <c r="K6760" i="1" s="1"/>
  <c r="E6760" i="1"/>
  <c r="D6760" i="1"/>
  <c r="C6760" i="1"/>
  <c r="B6760" i="1"/>
  <c r="A6760" i="1"/>
  <c r="L6759" i="1"/>
  <c r="J6759" i="1"/>
  <c r="I6759" i="1"/>
  <c r="H6759" i="1"/>
  <c r="G6759" i="1"/>
  <c r="F6759" i="1"/>
  <c r="K6759" i="1" s="1"/>
  <c r="E6759" i="1"/>
  <c r="D6759" i="1"/>
  <c r="C6759" i="1"/>
  <c r="B6759" i="1"/>
  <c r="A6759" i="1"/>
  <c r="L6758" i="1"/>
  <c r="J6758" i="1"/>
  <c r="I6758" i="1"/>
  <c r="H6758" i="1"/>
  <c r="G6758" i="1"/>
  <c r="F6758" i="1"/>
  <c r="K6758" i="1" s="1"/>
  <c r="E6758" i="1"/>
  <c r="D6758" i="1"/>
  <c r="C6758" i="1"/>
  <c r="B6758" i="1"/>
  <c r="A6758" i="1"/>
  <c r="L6757" i="1"/>
  <c r="J6757" i="1"/>
  <c r="I6757" i="1"/>
  <c r="H6757" i="1"/>
  <c r="G6757" i="1"/>
  <c r="F6757" i="1"/>
  <c r="K6757" i="1" s="1"/>
  <c r="E6757" i="1"/>
  <c r="D6757" i="1"/>
  <c r="C6757" i="1"/>
  <c r="B6757" i="1"/>
  <c r="A6757" i="1"/>
  <c r="L6756" i="1"/>
  <c r="J6756" i="1"/>
  <c r="I6756" i="1"/>
  <c r="H6756" i="1"/>
  <c r="G6756" i="1"/>
  <c r="F6756" i="1"/>
  <c r="K6756" i="1" s="1"/>
  <c r="E6756" i="1"/>
  <c r="D6756" i="1"/>
  <c r="C6756" i="1"/>
  <c r="B6756" i="1"/>
  <c r="A6756" i="1"/>
  <c r="L6755" i="1"/>
  <c r="J6755" i="1"/>
  <c r="I6755" i="1"/>
  <c r="H6755" i="1"/>
  <c r="G6755" i="1"/>
  <c r="F6755" i="1"/>
  <c r="K6755" i="1" s="1"/>
  <c r="E6755" i="1"/>
  <c r="D6755" i="1"/>
  <c r="C6755" i="1"/>
  <c r="B6755" i="1"/>
  <c r="A6755" i="1"/>
  <c r="L6754" i="1"/>
  <c r="J6754" i="1"/>
  <c r="I6754" i="1"/>
  <c r="H6754" i="1"/>
  <c r="G6754" i="1"/>
  <c r="F6754" i="1"/>
  <c r="K6754" i="1" s="1"/>
  <c r="E6754" i="1"/>
  <c r="D6754" i="1"/>
  <c r="C6754" i="1"/>
  <c r="B6754" i="1"/>
  <c r="A6754" i="1"/>
  <c r="L6753" i="1"/>
  <c r="J6753" i="1"/>
  <c r="I6753" i="1"/>
  <c r="H6753" i="1"/>
  <c r="G6753" i="1"/>
  <c r="F6753" i="1"/>
  <c r="K6753" i="1" s="1"/>
  <c r="E6753" i="1"/>
  <c r="D6753" i="1"/>
  <c r="C6753" i="1"/>
  <c r="B6753" i="1"/>
  <c r="A6753" i="1"/>
  <c r="L6752" i="1"/>
  <c r="J6752" i="1"/>
  <c r="I6752" i="1"/>
  <c r="H6752" i="1"/>
  <c r="G6752" i="1"/>
  <c r="F6752" i="1"/>
  <c r="K6752" i="1" s="1"/>
  <c r="E6752" i="1"/>
  <c r="D6752" i="1"/>
  <c r="C6752" i="1"/>
  <c r="B6752" i="1"/>
  <c r="A6752" i="1"/>
  <c r="L6751" i="1"/>
  <c r="J6751" i="1"/>
  <c r="I6751" i="1"/>
  <c r="H6751" i="1"/>
  <c r="G6751" i="1"/>
  <c r="F6751" i="1"/>
  <c r="K6751" i="1" s="1"/>
  <c r="E6751" i="1"/>
  <c r="D6751" i="1"/>
  <c r="C6751" i="1"/>
  <c r="B6751" i="1"/>
  <c r="A6751" i="1"/>
  <c r="L6750" i="1"/>
  <c r="J6750" i="1"/>
  <c r="I6750" i="1"/>
  <c r="H6750" i="1"/>
  <c r="G6750" i="1"/>
  <c r="F6750" i="1"/>
  <c r="K6750" i="1" s="1"/>
  <c r="E6750" i="1"/>
  <c r="D6750" i="1"/>
  <c r="C6750" i="1"/>
  <c r="B6750" i="1"/>
  <c r="A6750" i="1"/>
  <c r="L6749" i="1"/>
  <c r="J6749" i="1"/>
  <c r="I6749" i="1"/>
  <c r="H6749" i="1"/>
  <c r="G6749" i="1"/>
  <c r="F6749" i="1"/>
  <c r="K6749" i="1" s="1"/>
  <c r="E6749" i="1"/>
  <c r="D6749" i="1"/>
  <c r="C6749" i="1"/>
  <c r="B6749" i="1"/>
  <c r="A6749" i="1"/>
  <c r="L6748" i="1"/>
  <c r="J6748" i="1"/>
  <c r="I6748" i="1"/>
  <c r="H6748" i="1"/>
  <c r="G6748" i="1"/>
  <c r="F6748" i="1"/>
  <c r="K6748" i="1" s="1"/>
  <c r="E6748" i="1"/>
  <c r="D6748" i="1"/>
  <c r="C6748" i="1"/>
  <c r="B6748" i="1"/>
  <c r="A6748" i="1"/>
  <c r="L6747" i="1"/>
  <c r="J6747" i="1"/>
  <c r="I6747" i="1"/>
  <c r="H6747" i="1"/>
  <c r="G6747" i="1"/>
  <c r="F6747" i="1"/>
  <c r="K6747" i="1" s="1"/>
  <c r="E6747" i="1"/>
  <c r="D6747" i="1"/>
  <c r="C6747" i="1"/>
  <c r="B6747" i="1"/>
  <c r="A6747" i="1"/>
  <c r="L6746" i="1"/>
  <c r="J6746" i="1"/>
  <c r="I6746" i="1"/>
  <c r="H6746" i="1"/>
  <c r="G6746" i="1"/>
  <c r="F6746" i="1"/>
  <c r="K6746" i="1" s="1"/>
  <c r="E6746" i="1"/>
  <c r="D6746" i="1"/>
  <c r="C6746" i="1"/>
  <c r="B6746" i="1"/>
  <c r="A6746" i="1"/>
  <c r="L6745" i="1"/>
  <c r="J6745" i="1"/>
  <c r="I6745" i="1"/>
  <c r="H6745" i="1"/>
  <c r="G6745" i="1"/>
  <c r="F6745" i="1"/>
  <c r="K6745" i="1" s="1"/>
  <c r="E6745" i="1"/>
  <c r="D6745" i="1"/>
  <c r="C6745" i="1"/>
  <c r="B6745" i="1"/>
  <c r="A6745" i="1"/>
  <c r="L6744" i="1"/>
  <c r="J6744" i="1"/>
  <c r="I6744" i="1"/>
  <c r="H6744" i="1"/>
  <c r="G6744" i="1"/>
  <c r="F6744" i="1"/>
  <c r="K6744" i="1" s="1"/>
  <c r="E6744" i="1"/>
  <c r="D6744" i="1"/>
  <c r="C6744" i="1"/>
  <c r="B6744" i="1"/>
  <c r="A6744" i="1"/>
  <c r="L6743" i="1"/>
  <c r="J6743" i="1"/>
  <c r="I6743" i="1"/>
  <c r="H6743" i="1"/>
  <c r="G6743" i="1"/>
  <c r="F6743" i="1"/>
  <c r="K6743" i="1" s="1"/>
  <c r="E6743" i="1"/>
  <c r="D6743" i="1"/>
  <c r="C6743" i="1"/>
  <c r="B6743" i="1"/>
  <c r="A6743" i="1"/>
  <c r="L6742" i="1"/>
  <c r="J6742" i="1"/>
  <c r="I6742" i="1"/>
  <c r="H6742" i="1"/>
  <c r="G6742" i="1"/>
  <c r="F6742" i="1"/>
  <c r="K6742" i="1" s="1"/>
  <c r="E6742" i="1"/>
  <c r="D6742" i="1"/>
  <c r="C6742" i="1"/>
  <c r="B6742" i="1"/>
  <c r="A6742" i="1"/>
  <c r="L6741" i="1"/>
  <c r="J6741" i="1"/>
  <c r="I6741" i="1"/>
  <c r="H6741" i="1"/>
  <c r="G6741" i="1"/>
  <c r="F6741" i="1"/>
  <c r="K6741" i="1" s="1"/>
  <c r="E6741" i="1"/>
  <c r="D6741" i="1"/>
  <c r="C6741" i="1"/>
  <c r="B6741" i="1"/>
  <c r="A6741" i="1"/>
  <c r="L6740" i="1"/>
  <c r="J6740" i="1"/>
  <c r="I6740" i="1"/>
  <c r="H6740" i="1"/>
  <c r="G6740" i="1"/>
  <c r="F6740" i="1"/>
  <c r="K6740" i="1" s="1"/>
  <c r="E6740" i="1"/>
  <c r="D6740" i="1"/>
  <c r="C6740" i="1"/>
  <c r="B6740" i="1"/>
  <c r="A6740" i="1"/>
  <c r="L6739" i="1"/>
  <c r="J6739" i="1"/>
  <c r="I6739" i="1"/>
  <c r="H6739" i="1"/>
  <c r="G6739" i="1"/>
  <c r="F6739" i="1"/>
  <c r="K6739" i="1" s="1"/>
  <c r="E6739" i="1"/>
  <c r="D6739" i="1"/>
  <c r="C6739" i="1"/>
  <c r="B6739" i="1"/>
  <c r="A6739" i="1"/>
  <c r="L6738" i="1"/>
  <c r="J6738" i="1"/>
  <c r="I6738" i="1"/>
  <c r="H6738" i="1"/>
  <c r="G6738" i="1"/>
  <c r="F6738" i="1"/>
  <c r="K6738" i="1" s="1"/>
  <c r="E6738" i="1"/>
  <c r="D6738" i="1"/>
  <c r="C6738" i="1"/>
  <c r="B6738" i="1"/>
  <c r="A6738" i="1"/>
  <c r="L6737" i="1"/>
  <c r="J6737" i="1"/>
  <c r="I6737" i="1"/>
  <c r="H6737" i="1"/>
  <c r="G6737" i="1"/>
  <c r="F6737" i="1"/>
  <c r="K6737" i="1" s="1"/>
  <c r="E6737" i="1"/>
  <c r="D6737" i="1"/>
  <c r="C6737" i="1"/>
  <c r="B6737" i="1"/>
  <c r="A6737" i="1"/>
  <c r="L6736" i="1"/>
  <c r="J6736" i="1"/>
  <c r="I6736" i="1"/>
  <c r="H6736" i="1"/>
  <c r="G6736" i="1"/>
  <c r="F6736" i="1"/>
  <c r="K6736" i="1" s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J5495" i="1"/>
  <c r="I5495" i="1"/>
  <c r="H5495" i="1"/>
  <c r="G5495" i="1"/>
  <c r="F5495" i="1"/>
  <c r="K5495" i="1" s="1"/>
  <c r="E5495" i="1"/>
  <c r="D5495" i="1"/>
  <c r="C5495" i="1"/>
  <c r="B5495" i="1"/>
  <c r="A5495" i="1"/>
  <c r="L5494" i="1"/>
  <c r="J5494" i="1"/>
  <c r="I5494" i="1"/>
  <c r="H5494" i="1"/>
  <c r="G5494" i="1"/>
  <c r="F5494" i="1"/>
  <c r="K5494" i="1" s="1"/>
  <c r="E5494" i="1"/>
  <c r="D5494" i="1"/>
  <c r="C5494" i="1"/>
  <c r="B5494" i="1"/>
  <c r="A5494" i="1"/>
  <c r="L5493" i="1"/>
  <c r="J5493" i="1"/>
  <c r="I5493" i="1"/>
  <c r="H5493" i="1"/>
  <c r="G5493" i="1"/>
  <c r="F5493" i="1"/>
  <c r="K5493" i="1" s="1"/>
  <c r="E5493" i="1"/>
  <c r="D5493" i="1"/>
  <c r="C5493" i="1"/>
  <c r="B5493" i="1"/>
  <c r="A5493" i="1"/>
  <c r="L5492" i="1"/>
  <c r="J5492" i="1"/>
  <c r="I5492" i="1"/>
  <c r="H5492" i="1"/>
  <c r="G5492" i="1"/>
  <c r="F5492" i="1"/>
  <c r="K5492" i="1" s="1"/>
  <c r="E5492" i="1"/>
  <c r="D5492" i="1"/>
  <c r="C5492" i="1"/>
  <c r="B5492" i="1"/>
  <c r="A5492" i="1"/>
  <c r="L5491" i="1"/>
  <c r="J5491" i="1"/>
  <c r="I5491" i="1"/>
  <c r="H5491" i="1"/>
  <c r="G5491" i="1"/>
  <c r="F5491" i="1"/>
  <c r="K5491" i="1" s="1"/>
  <c r="E5491" i="1"/>
  <c r="D5491" i="1"/>
  <c r="C5491" i="1"/>
  <c r="B5491" i="1"/>
  <c r="A5491" i="1"/>
  <c r="L5490" i="1"/>
  <c r="J5490" i="1"/>
  <c r="I5490" i="1"/>
  <c r="H5490" i="1"/>
  <c r="G5490" i="1"/>
  <c r="F5490" i="1"/>
  <c r="K5490" i="1" s="1"/>
  <c r="E5490" i="1"/>
  <c r="D5490" i="1"/>
  <c r="C5490" i="1"/>
  <c r="B5490" i="1"/>
  <c r="A5490" i="1"/>
  <c r="L5489" i="1"/>
  <c r="J5489" i="1"/>
  <c r="I5489" i="1"/>
  <c r="H5489" i="1"/>
  <c r="G5489" i="1"/>
  <c r="F5489" i="1"/>
  <c r="K5489" i="1" s="1"/>
  <c r="E5489" i="1"/>
  <c r="D5489" i="1"/>
  <c r="C5489" i="1"/>
  <c r="B5489" i="1"/>
  <c r="A5489" i="1"/>
  <c r="L5488" i="1"/>
  <c r="J5488" i="1"/>
  <c r="I5488" i="1"/>
  <c r="H5488" i="1"/>
  <c r="G5488" i="1"/>
  <c r="F5488" i="1"/>
  <c r="K5488" i="1" s="1"/>
  <c r="E5488" i="1"/>
  <c r="D5488" i="1"/>
  <c r="C5488" i="1"/>
  <c r="B5488" i="1"/>
  <c r="A5488" i="1"/>
  <c r="L5487" i="1"/>
  <c r="J5487" i="1"/>
  <c r="I5487" i="1"/>
  <c r="H5487" i="1"/>
  <c r="G5487" i="1"/>
  <c r="F5487" i="1"/>
  <c r="K5487" i="1" s="1"/>
  <c r="E5487" i="1"/>
  <c r="D5487" i="1"/>
  <c r="C5487" i="1"/>
  <c r="B5487" i="1"/>
  <c r="A5487" i="1"/>
  <c r="L5486" i="1"/>
  <c r="J5486" i="1"/>
  <c r="I5486" i="1"/>
  <c r="H5486" i="1"/>
  <c r="G5486" i="1"/>
  <c r="F5486" i="1"/>
  <c r="K5486" i="1" s="1"/>
  <c r="E5486" i="1"/>
  <c r="D5486" i="1"/>
  <c r="C5486" i="1"/>
  <c r="B5486" i="1"/>
  <c r="A5486" i="1"/>
  <c r="L5485" i="1"/>
  <c r="J5485" i="1"/>
  <c r="I5485" i="1"/>
  <c r="H5485" i="1"/>
  <c r="G5485" i="1"/>
  <c r="F5485" i="1"/>
  <c r="K5485" i="1" s="1"/>
  <c r="E5485" i="1"/>
  <c r="D5485" i="1"/>
  <c r="C5485" i="1"/>
  <c r="B5485" i="1"/>
  <c r="A5485" i="1"/>
  <c r="L5484" i="1"/>
  <c r="J5484" i="1"/>
  <c r="I5484" i="1"/>
  <c r="H5484" i="1"/>
  <c r="G5484" i="1"/>
  <c r="F5484" i="1"/>
  <c r="K5484" i="1" s="1"/>
  <c r="E5484" i="1"/>
  <c r="D5484" i="1"/>
  <c r="C5484" i="1"/>
  <c r="B5484" i="1"/>
  <c r="A5484" i="1"/>
  <c r="L5483" i="1"/>
  <c r="J5483" i="1"/>
  <c r="I5483" i="1"/>
  <c r="H5483" i="1"/>
  <c r="G5483" i="1"/>
  <c r="F5483" i="1"/>
  <c r="K5483" i="1" s="1"/>
  <c r="E5483" i="1"/>
  <c r="D5483" i="1"/>
  <c r="C5483" i="1"/>
  <c r="B5483" i="1"/>
  <c r="A5483" i="1"/>
  <c r="L5482" i="1"/>
  <c r="J5482" i="1"/>
  <c r="I5482" i="1"/>
  <c r="H5482" i="1"/>
  <c r="G5482" i="1"/>
  <c r="F5482" i="1"/>
  <c r="K5482" i="1" s="1"/>
  <c r="E5482" i="1"/>
  <c r="D5482" i="1"/>
  <c r="C5482" i="1"/>
  <c r="B5482" i="1"/>
  <c r="A5482" i="1"/>
  <c r="L5481" i="1"/>
  <c r="J5481" i="1"/>
  <c r="I5481" i="1"/>
  <c r="H5481" i="1"/>
  <c r="G5481" i="1"/>
  <c r="F5481" i="1"/>
  <c r="K5481" i="1" s="1"/>
  <c r="E5481" i="1"/>
  <c r="D5481" i="1"/>
  <c r="C5481" i="1"/>
  <c r="B5481" i="1"/>
  <c r="A5481" i="1"/>
  <c r="L5480" i="1"/>
  <c r="J5480" i="1"/>
  <c r="I5480" i="1"/>
  <c r="H5480" i="1"/>
  <c r="G5480" i="1"/>
  <c r="F5480" i="1"/>
  <c r="K5480" i="1" s="1"/>
  <c r="E5480" i="1"/>
  <c r="D5480" i="1"/>
  <c r="C5480" i="1"/>
  <c r="B5480" i="1"/>
  <c r="A5480" i="1"/>
  <c r="L5479" i="1"/>
  <c r="J5479" i="1"/>
  <c r="I5479" i="1"/>
  <c r="H5479" i="1"/>
  <c r="G5479" i="1"/>
  <c r="F5479" i="1"/>
  <c r="K5479" i="1" s="1"/>
  <c r="E5479" i="1"/>
  <c r="D5479" i="1"/>
  <c r="C5479" i="1"/>
  <c r="B5479" i="1"/>
  <c r="A5479" i="1"/>
  <c r="L5478" i="1"/>
  <c r="J5478" i="1"/>
  <c r="I5478" i="1"/>
  <c r="H5478" i="1"/>
  <c r="G5478" i="1"/>
  <c r="F5478" i="1"/>
  <c r="K5478" i="1" s="1"/>
  <c r="E5478" i="1"/>
  <c r="D5478" i="1"/>
  <c r="C5478" i="1"/>
  <c r="B5478" i="1"/>
  <c r="A5478" i="1"/>
  <c r="L5477" i="1"/>
  <c r="J5477" i="1"/>
  <c r="I5477" i="1"/>
  <c r="H5477" i="1"/>
  <c r="G5477" i="1"/>
  <c r="F5477" i="1"/>
  <c r="K5477" i="1" s="1"/>
  <c r="E5477" i="1"/>
  <c r="D5477" i="1"/>
  <c r="C5477" i="1"/>
  <c r="B5477" i="1"/>
  <c r="A5477" i="1"/>
  <c r="L5476" i="1"/>
  <c r="J5476" i="1"/>
  <c r="I5476" i="1"/>
  <c r="H5476" i="1"/>
  <c r="G5476" i="1"/>
  <c r="F5476" i="1"/>
  <c r="K5476" i="1" s="1"/>
  <c r="E5476" i="1"/>
  <c r="D5476" i="1"/>
  <c r="C5476" i="1"/>
  <c r="B5476" i="1"/>
  <c r="A5476" i="1"/>
  <c r="L5475" i="1"/>
  <c r="J5475" i="1"/>
  <c r="I5475" i="1"/>
  <c r="H5475" i="1"/>
  <c r="G5475" i="1"/>
  <c r="F5475" i="1"/>
  <c r="K5475" i="1" s="1"/>
  <c r="E5475" i="1"/>
  <c r="D5475" i="1"/>
  <c r="C5475" i="1"/>
  <c r="B5475" i="1"/>
  <c r="A5475" i="1"/>
  <c r="L5474" i="1"/>
  <c r="J5474" i="1"/>
  <c r="I5474" i="1"/>
  <c r="H5474" i="1"/>
  <c r="G5474" i="1"/>
  <c r="F5474" i="1"/>
  <c r="K5474" i="1" s="1"/>
  <c r="E5474" i="1"/>
  <c r="D5474" i="1"/>
  <c r="C5474" i="1"/>
  <c r="B5474" i="1"/>
  <c r="A5474" i="1"/>
  <c r="L5473" i="1"/>
  <c r="J5473" i="1"/>
  <c r="I5473" i="1"/>
  <c r="H5473" i="1"/>
  <c r="G5473" i="1"/>
  <c r="F5473" i="1"/>
  <c r="K5473" i="1" s="1"/>
  <c r="E5473" i="1"/>
  <c r="D5473" i="1"/>
  <c r="C5473" i="1"/>
  <c r="B5473" i="1"/>
  <c r="A5473" i="1"/>
  <c r="L5472" i="1"/>
  <c r="J5472" i="1"/>
  <c r="I5472" i="1"/>
  <c r="H5472" i="1"/>
  <c r="G5472" i="1"/>
  <c r="F5472" i="1"/>
  <c r="K5472" i="1" s="1"/>
  <c r="E5472" i="1"/>
  <c r="D5472" i="1"/>
  <c r="C5472" i="1"/>
  <c r="B5472" i="1"/>
  <c r="A5472" i="1"/>
  <c r="L5471" i="1"/>
  <c r="J5471" i="1"/>
  <c r="I5471" i="1"/>
  <c r="H5471" i="1"/>
  <c r="G5471" i="1"/>
  <c r="F5471" i="1"/>
  <c r="K5471" i="1" s="1"/>
  <c r="E5471" i="1"/>
  <c r="D5471" i="1"/>
  <c r="C5471" i="1"/>
  <c r="B5471" i="1"/>
  <c r="A5471" i="1"/>
  <c r="L5470" i="1"/>
  <c r="J5470" i="1"/>
  <c r="I5470" i="1"/>
  <c r="H5470" i="1"/>
  <c r="G5470" i="1"/>
  <c r="F5470" i="1"/>
  <c r="K5470" i="1" s="1"/>
  <c r="E5470" i="1"/>
  <c r="D5470" i="1"/>
  <c r="C5470" i="1"/>
  <c r="B5470" i="1"/>
  <c r="A5470" i="1"/>
  <c r="L5469" i="1"/>
  <c r="J5469" i="1"/>
  <c r="I5469" i="1"/>
  <c r="H5469" i="1"/>
  <c r="G5469" i="1"/>
  <c r="F5469" i="1"/>
  <c r="K5469" i="1" s="1"/>
  <c r="E5469" i="1"/>
  <c r="D5469" i="1"/>
  <c r="C5469" i="1"/>
  <c r="B5469" i="1"/>
  <c r="A5469" i="1"/>
  <c r="L5468" i="1"/>
  <c r="J5468" i="1"/>
  <c r="I5468" i="1"/>
  <c r="H5468" i="1"/>
  <c r="G5468" i="1"/>
  <c r="F5468" i="1"/>
  <c r="K5468" i="1" s="1"/>
  <c r="E5468" i="1"/>
  <c r="D5468" i="1"/>
  <c r="C5468" i="1"/>
  <c r="B5468" i="1"/>
  <c r="A5468" i="1"/>
  <c r="L5467" i="1"/>
  <c r="J5467" i="1"/>
  <c r="I5467" i="1"/>
  <c r="H5467" i="1"/>
  <c r="G5467" i="1"/>
  <c r="F5467" i="1"/>
  <c r="K5467" i="1" s="1"/>
  <c r="E5467" i="1"/>
  <c r="D5467" i="1"/>
  <c r="C5467" i="1"/>
  <c r="B5467" i="1"/>
  <c r="A5467" i="1"/>
  <c r="L5466" i="1"/>
  <c r="J5466" i="1"/>
  <c r="I5466" i="1"/>
  <c r="H5466" i="1"/>
  <c r="G5466" i="1"/>
  <c r="F5466" i="1"/>
  <c r="K5466" i="1" s="1"/>
  <c r="E5466" i="1"/>
  <c r="D5466" i="1"/>
  <c r="C5466" i="1"/>
  <c r="B5466" i="1"/>
  <c r="A5466" i="1"/>
  <c r="L5465" i="1"/>
  <c r="J5465" i="1"/>
  <c r="I5465" i="1"/>
  <c r="H5465" i="1"/>
  <c r="G5465" i="1"/>
  <c r="F5465" i="1"/>
  <c r="K5465" i="1" s="1"/>
  <c r="E5465" i="1"/>
  <c r="D5465" i="1"/>
  <c r="C5465" i="1"/>
  <c r="B5465" i="1"/>
  <c r="A5465" i="1"/>
  <c r="L5464" i="1"/>
  <c r="J5464" i="1"/>
  <c r="I5464" i="1"/>
  <c r="H5464" i="1"/>
  <c r="G5464" i="1"/>
  <c r="F5464" i="1"/>
  <c r="K5464" i="1" s="1"/>
  <c r="E5464" i="1"/>
  <c r="D5464" i="1"/>
  <c r="C5464" i="1"/>
  <c r="B5464" i="1"/>
  <c r="A5464" i="1"/>
  <c r="L5463" i="1"/>
  <c r="J5463" i="1"/>
  <c r="I5463" i="1"/>
  <c r="H5463" i="1"/>
  <c r="G5463" i="1"/>
  <c r="F5463" i="1"/>
  <c r="K5463" i="1" s="1"/>
  <c r="E5463" i="1"/>
  <c r="D5463" i="1"/>
  <c r="C5463" i="1"/>
  <c r="B5463" i="1"/>
  <c r="A5463" i="1"/>
  <c r="L5462" i="1"/>
  <c r="J5462" i="1"/>
  <c r="I5462" i="1"/>
  <c r="H5462" i="1"/>
  <c r="G5462" i="1"/>
  <c r="F5462" i="1"/>
  <c r="K5462" i="1" s="1"/>
  <c r="E5462" i="1"/>
  <c r="D5462" i="1"/>
  <c r="C5462" i="1"/>
  <c r="B5462" i="1"/>
  <c r="A5462" i="1"/>
  <c r="L5461" i="1"/>
  <c r="J5461" i="1"/>
  <c r="I5461" i="1"/>
  <c r="H5461" i="1"/>
  <c r="G5461" i="1"/>
  <c r="F5461" i="1"/>
  <c r="K5461" i="1" s="1"/>
  <c r="E5461" i="1"/>
  <c r="D5461" i="1"/>
  <c r="C5461" i="1"/>
  <c r="B5461" i="1"/>
  <c r="A5461" i="1"/>
  <c r="L5460" i="1"/>
  <c r="J5460" i="1"/>
  <c r="I5460" i="1"/>
  <c r="H5460" i="1"/>
  <c r="G5460" i="1"/>
  <c r="F5460" i="1"/>
  <c r="K5460" i="1" s="1"/>
  <c r="E5460" i="1"/>
  <c r="D5460" i="1"/>
  <c r="C5460" i="1"/>
  <c r="B5460" i="1"/>
  <c r="A5460" i="1"/>
  <c r="L5459" i="1"/>
  <c r="J5459" i="1"/>
  <c r="I5459" i="1"/>
  <c r="H5459" i="1"/>
  <c r="G5459" i="1"/>
  <c r="F5459" i="1"/>
  <c r="K5459" i="1" s="1"/>
  <c r="E5459" i="1"/>
  <c r="D5459" i="1"/>
  <c r="C5459" i="1"/>
  <c r="B5459" i="1"/>
  <c r="A5459" i="1"/>
  <c r="L5458" i="1"/>
  <c r="J5458" i="1"/>
  <c r="I5458" i="1"/>
  <c r="H5458" i="1"/>
  <c r="G5458" i="1"/>
  <c r="F5458" i="1"/>
  <c r="K5458" i="1" s="1"/>
  <c r="E5458" i="1"/>
  <c r="D5458" i="1"/>
  <c r="C5458" i="1"/>
  <c r="B5458" i="1"/>
  <c r="A5458" i="1"/>
  <c r="L5457" i="1"/>
  <c r="J5457" i="1"/>
  <c r="I5457" i="1"/>
  <c r="H5457" i="1"/>
  <c r="G5457" i="1"/>
  <c r="F5457" i="1"/>
  <c r="K5457" i="1" s="1"/>
  <c r="E5457" i="1"/>
  <c r="D5457" i="1"/>
  <c r="C5457" i="1"/>
  <c r="B5457" i="1"/>
  <c r="A5457" i="1"/>
  <c r="L5456" i="1"/>
  <c r="J5456" i="1"/>
  <c r="I5456" i="1"/>
  <c r="H5456" i="1"/>
  <c r="G5456" i="1"/>
  <c r="F5456" i="1"/>
  <c r="K5456" i="1" s="1"/>
  <c r="E5456" i="1"/>
  <c r="D5456" i="1"/>
  <c r="C5456" i="1"/>
  <c r="B5456" i="1"/>
  <c r="A5456" i="1"/>
  <c r="L5455" i="1"/>
  <c r="J5455" i="1"/>
  <c r="I5455" i="1"/>
  <c r="H5455" i="1"/>
  <c r="G5455" i="1"/>
  <c r="F5455" i="1"/>
  <c r="K5455" i="1" s="1"/>
  <c r="E5455" i="1"/>
  <c r="D5455" i="1"/>
  <c r="C5455" i="1"/>
  <c r="B5455" i="1"/>
  <c r="A5455" i="1"/>
  <c r="L5454" i="1"/>
  <c r="J5454" i="1"/>
  <c r="I5454" i="1"/>
  <c r="H5454" i="1"/>
  <c r="G5454" i="1"/>
  <c r="F5454" i="1"/>
  <c r="K5454" i="1" s="1"/>
  <c r="E5454" i="1"/>
  <c r="D5454" i="1"/>
  <c r="C5454" i="1"/>
  <c r="B5454" i="1"/>
  <c r="A5454" i="1"/>
  <c r="L5453" i="1"/>
  <c r="J5453" i="1"/>
  <c r="I5453" i="1"/>
  <c r="H5453" i="1"/>
  <c r="G5453" i="1"/>
  <c r="F5453" i="1"/>
  <c r="K5453" i="1" s="1"/>
  <c r="E5453" i="1"/>
  <c r="D5453" i="1"/>
  <c r="C5453" i="1"/>
  <c r="B5453" i="1"/>
  <c r="A5453" i="1"/>
  <c r="L5452" i="1"/>
  <c r="J5452" i="1"/>
  <c r="I5452" i="1"/>
  <c r="H5452" i="1"/>
  <c r="G5452" i="1"/>
  <c r="F5452" i="1"/>
  <c r="K5452" i="1" s="1"/>
  <c r="E5452" i="1"/>
  <c r="D5452" i="1"/>
  <c r="C5452" i="1"/>
  <c r="B5452" i="1"/>
  <c r="A5452" i="1"/>
  <c r="L5451" i="1"/>
  <c r="J5451" i="1"/>
  <c r="I5451" i="1"/>
  <c r="H5451" i="1"/>
  <c r="G5451" i="1"/>
  <c r="F5451" i="1"/>
  <c r="K5451" i="1" s="1"/>
  <c r="E5451" i="1"/>
  <c r="D5451" i="1"/>
  <c r="C5451" i="1"/>
  <c r="B5451" i="1"/>
  <c r="A5451" i="1"/>
  <c r="L5450" i="1"/>
  <c r="J5450" i="1"/>
  <c r="I5450" i="1"/>
  <c r="H5450" i="1"/>
  <c r="G5450" i="1"/>
  <c r="F5450" i="1"/>
  <c r="K5450" i="1" s="1"/>
  <c r="E5450" i="1"/>
  <c r="D5450" i="1"/>
  <c r="C5450" i="1"/>
  <c r="B5450" i="1"/>
  <c r="A5450" i="1"/>
  <c r="L5449" i="1"/>
  <c r="J5449" i="1"/>
  <c r="I5449" i="1"/>
  <c r="H5449" i="1"/>
  <c r="G5449" i="1"/>
  <c r="F5449" i="1"/>
  <c r="K5449" i="1" s="1"/>
  <c r="E5449" i="1"/>
  <c r="D5449" i="1"/>
  <c r="C5449" i="1"/>
  <c r="B5449" i="1"/>
  <c r="A5449" i="1"/>
  <c r="L5448" i="1"/>
  <c r="J5448" i="1"/>
  <c r="I5448" i="1"/>
  <c r="H5448" i="1"/>
  <c r="G5448" i="1"/>
  <c r="F5448" i="1"/>
  <c r="K5448" i="1" s="1"/>
  <c r="E5448" i="1"/>
  <c r="D5448" i="1"/>
  <c r="C5448" i="1"/>
  <c r="B5448" i="1"/>
  <c r="A5448" i="1"/>
  <c r="L5447" i="1"/>
  <c r="J5447" i="1"/>
  <c r="I5447" i="1"/>
  <c r="H5447" i="1"/>
  <c r="G5447" i="1"/>
  <c r="F5447" i="1"/>
  <c r="K5447" i="1" s="1"/>
  <c r="E5447" i="1"/>
  <c r="D5447" i="1"/>
  <c r="C5447" i="1"/>
  <c r="B5447" i="1"/>
  <c r="A5447" i="1"/>
  <c r="L5446" i="1"/>
  <c r="J5446" i="1"/>
  <c r="I5446" i="1"/>
  <c r="H5446" i="1"/>
  <c r="G5446" i="1"/>
  <c r="F5446" i="1"/>
  <c r="K5446" i="1" s="1"/>
  <c r="E5446" i="1"/>
  <c r="D5446" i="1"/>
  <c r="C5446" i="1"/>
  <c r="B5446" i="1"/>
  <c r="A5446" i="1"/>
  <c r="L5445" i="1"/>
  <c r="J5445" i="1"/>
  <c r="I5445" i="1"/>
  <c r="H5445" i="1"/>
  <c r="G5445" i="1"/>
  <c r="F5445" i="1"/>
  <c r="K5445" i="1" s="1"/>
  <c r="E5445" i="1"/>
  <c r="D5445" i="1"/>
  <c r="C5445" i="1"/>
  <c r="B5445" i="1"/>
  <c r="A5445" i="1"/>
  <c r="L5444" i="1"/>
  <c r="J5444" i="1"/>
  <c r="I5444" i="1"/>
  <c r="H5444" i="1"/>
  <c r="G5444" i="1"/>
  <c r="F5444" i="1"/>
  <c r="K5444" i="1" s="1"/>
  <c r="E5444" i="1"/>
  <c r="D5444" i="1"/>
  <c r="C5444" i="1"/>
  <c r="B5444" i="1"/>
  <c r="A5444" i="1"/>
  <c r="L5443" i="1"/>
  <c r="J5443" i="1"/>
  <c r="I5443" i="1"/>
  <c r="H5443" i="1"/>
  <c r="G5443" i="1"/>
  <c r="F5443" i="1"/>
  <c r="K5443" i="1" s="1"/>
  <c r="E5443" i="1"/>
  <c r="D5443" i="1"/>
  <c r="C5443" i="1"/>
  <c r="B5443" i="1"/>
  <c r="A5443" i="1"/>
  <c r="L5442" i="1"/>
  <c r="J5442" i="1"/>
  <c r="I5442" i="1"/>
  <c r="H5442" i="1"/>
  <c r="G5442" i="1"/>
  <c r="F5442" i="1"/>
  <c r="K5442" i="1" s="1"/>
  <c r="E5442" i="1"/>
  <c r="D5442" i="1"/>
  <c r="C5442" i="1"/>
  <c r="B5442" i="1"/>
  <c r="A5442" i="1"/>
  <c r="L5441" i="1"/>
  <c r="J5441" i="1"/>
  <c r="I5441" i="1"/>
  <c r="H5441" i="1"/>
  <c r="G5441" i="1"/>
  <c r="F5441" i="1"/>
  <c r="K5441" i="1" s="1"/>
  <c r="E5441" i="1"/>
  <c r="D5441" i="1"/>
  <c r="C5441" i="1"/>
  <c r="B5441" i="1"/>
  <c r="A5441" i="1"/>
  <c r="L5440" i="1"/>
  <c r="J5440" i="1"/>
  <c r="I5440" i="1"/>
  <c r="H5440" i="1"/>
  <c r="G5440" i="1"/>
  <c r="F5440" i="1"/>
  <c r="K5440" i="1" s="1"/>
  <c r="E5440" i="1"/>
  <c r="D5440" i="1"/>
  <c r="C5440" i="1"/>
  <c r="B5440" i="1"/>
  <c r="A5440" i="1"/>
  <c r="L5439" i="1"/>
  <c r="J5439" i="1"/>
  <c r="I5439" i="1"/>
  <c r="H5439" i="1"/>
  <c r="G5439" i="1"/>
  <c r="F5439" i="1"/>
  <c r="K5439" i="1" s="1"/>
  <c r="E5439" i="1"/>
  <c r="D5439" i="1"/>
  <c r="C5439" i="1"/>
  <c r="B5439" i="1"/>
  <c r="A5439" i="1"/>
  <c r="L5438" i="1"/>
  <c r="J5438" i="1"/>
  <c r="I5438" i="1"/>
  <c r="H5438" i="1"/>
  <c r="G5438" i="1"/>
  <c r="F5438" i="1"/>
  <c r="K5438" i="1" s="1"/>
  <c r="E5438" i="1"/>
  <c r="D5438" i="1"/>
  <c r="C5438" i="1"/>
  <c r="B5438" i="1"/>
  <c r="A5438" i="1"/>
  <c r="L5437" i="1"/>
  <c r="J5437" i="1"/>
  <c r="I5437" i="1"/>
  <c r="H5437" i="1"/>
  <c r="G5437" i="1"/>
  <c r="F5437" i="1"/>
  <c r="K5437" i="1" s="1"/>
  <c r="E5437" i="1"/>
  <c r="D5437" i="1"/>
  <c r="C5437" i="1"/>
  <c r="B5437" i="1"/>
  <c r="A5437" i="1"/>
  <c r="L5436" i="1"/>
  <c r="J5436" i="1"/>
  <c r="I5436" i="1"/>
  <c r="H5436" i="1"/>
  <c r="G5436" i="1"/>
  <c r="F5436" i="1"/>
  <c r="K5436" i="1" s="1"/>
  <c r="E5436" i="1"/>
  <c r="D5436" i="1"/>
  <c r="C5436" i="1"/>
  <c r="B5436" i="1"/>
  <c r="A5436" i="1"/>
  <c r="L5435" i="1"/>
  <c r="J5435" i="1"/>
  <c r="I5435" i="1"/>
  <c r="H5435" i="1"/>
  <c r="G5435" i="1"/>
  <c r="F5435" i="1"/>
  <c r="K5435" i="1" s="1"/>
  <c r="E5435" i="1"/>
  <c r="D5435" i="1"/>
  <c r="C5435" i="1"/>
  <c r="B5435" i="1"/>
  <c r="A5435" i="1"/>
  <c r="L5434" i="1"/>
  <c r="J5434" i="1"/>
  <c r="I5434" i="1"/>
  <c r="H5434" i="1"/>
  <c r="G5434" i="1"/>
  <c r="F5434" i="1"/>
  <c r="K5434" i="1" s="1"/>
  <c r="E5434" i="1"/>
  <c r="D5434" i="1"/>
  <c r="C5434" i="1"/>
  <c r="B5434" i="1"/>
  <c r="A5434" i="1"/>
  <c r="L5433" i="1"/>
  <c r="J5433" i="1"/>
  <c r="I5433" i="1"/>
  <c r="H5433" i="1"/>
  <c r="G5433" i="1"/>
  <c r="F5433" i="1"/>
  <c r="K5433" i="1" s="1"/>
  <c r="E5433" i="1"/>
  <c r="D5433" i="1"/>
  <c r="C5433" i="1"/>
  <c r="B5433" i="1"/>
  <c r="A5433" i="1"/>
  <c r="L5432" i="1"/>
  <c r="J5432" i="1"/>
  <c r="I5432" i="1"/>
  <c r="H5432" i="1"/>
  <c r="G5432" i="1"/>
  <c r="F5432" i="1"/>
  <c r="K5432" i="1" s="1"/>
  <c r="E5432" i="1"/>
  <c r="D5432" i="1"/>
  <c r="C5432" i="1"/>
  <c r="B5432" i="1"/>
  <c r="A5432" i="1"/>
  <c r="L5431" i="1"/>
  <c r="J5431" i="1"/>
  <c r="I5431" i="1"/>
  <c r="H5431" i="1"/>
  <c r="G5431" i="1"/>
  <c r="F5431" i="1"/>
  <c r="K5431" i="1" s="1"/>
  <c r="E5431" i="1"/>
  <c r="D5431" i="1"/>
  <c r="C5431" i="1"/>
  <c r="B5431" i="1"/>
  <c r="A5431" i="1"/>
  <c r="L5430" i="1"/>
  <c r="J5430" i="1"/>
  <c r="I5430" i="1"/>
  <c r="H5430" i="1"/>
  <c r="G5430" i="1"/>
  <c r="F5430" i="1"/>
  <c r="K5430" i="1" s="1"/>
  <c r="E5430" i="1"/>
  <c r="D5430" i="1"/>
  <c r="C5430" i="1"/>
  <c r="B5430" i="1"/>
  <c r="A5430" i="1"/>
  <c r="L5429" i="1"/>
  <c r="J5429" i="1"/>
  <c r="I5429" i="1"/>
  <c r="H5429" i="1"/>
  <c r="G5429" i="1"/>
  <c r="F5429" i="1"/>
  <c r="K5429" i="1" s="1"/>
  <c r="E5429" i="1"/>
  <c r="D5429" i="1"/>
  <c r="C5429" i="1"/>
  <c r="B5429" i="1"/>
  <c r="A5429" i="1"/>
  <c r="L5428" i="1"/>
  <c r="J5428" i="1"/>
  <c r="I5428" i="1"/>
  <c r="H5428" i="1"/>
  <c r="G5428" i="1"/>
  <c r="F5428" i="1"/>
  <c r="K5428" i="1" s="1"/>
  <c r="E5428" i="1"/>
  <c r="D5428" i="1"/>
  <c r="C5428" i="1"/>
  <c r="B5428" i="1"/>
  <c r="A5428" i="1"/>
  <c r="L5427" i="1"/>
  <c r="J5427" i="1"/>
  <c r="I5427" i="1"/>
  <c r="H5427" i="1"/>
  <c r="G5427" i="1"/>
  <c r="F5427" i="1"/>
  <c r="K5427" i="1" s="1"/>
  <c r="E5427" i="1"/>
  <c r="D5427" i="1"/>
  <c r="C5427" i="1"/>
  <c r="B5427" i="1"/>
  <c r="A5427" i="1"/>
  <c r="L5426" i="1"/>
  <c r="J5426" i="1"/>
  <c r="I5426" i="1"/>
  <c r="H5426" i="1"/>
  <c r="G5426" i="1"/>
  <c r="F5426" i="1"/>
  <c r="K5426" i="1" s="1"/>
  <c r="E5426" i="1"/>
  <c r="D5426" i="1"/>
  <c r="C5426" i="1"/>
  <c r="B5426" i="1"/>
  <c r="A5426" i="1"/>
  <c r="L5425" i="1"/>
  <c r="J5425" i="1"/>
  <c r="I5425" i="1"/>
  <c r="H5425" i="1"/>
  <c r="G5425" i="1"/>
  <c r="F5425" i="1"/>
  <c r="K5425" i="1" s="1"/>
  <c r="E5425" i="1"/>
  <c r="D5425" i="1"/>
  <c r="C5425" i="1"/>
  <c r="B5425" i="1"/>
  <c r="A5425" i="1"/>
  <c r="L5424" i="1"/>
  <c r="J5424" i="1"/>
  <c r="I5424" i="1"/>
  <c r="H5424" i="1"/>
  <c r="G5424" i="1"/>
  <c r="F5424" i="1"/>
  <c r="K5424" i="1" s="1"/>
  <c r="E5424" i="1"/>
  <c r="D5424" i="1"/>
  <c r="C5424" i="1"/>
  <c r="B5424" i="1"/>
  <c r="A5424" i="1"/>
  <c r="L5423" i="1"/>
  <c r="J5423" i="1"/>
  <c r="I5423" i="1"/>
  <c r="H5423" i="1"/>
  <c r="G5423" i="1"/>
  <c r="F5423" i="1"/>
  <c r="K5423" i="1" s="1"/>
  <c r="E5423" i="1"/>
  <c r="D5423" i="1"/>
  <c r="C5423" i="1"/>
  <c r="B5423" i="1"/>
  <c r="A5423" i="1"/>
  <c r="L5422" i="1"/>
  <c r="J5422" i="1"/>
  <c r="I5422" i="1"/>
  <c r="H5422" i="1"/>
  <c r="G5422" i="1"/>
  <c r="F5422" i="1"/>
  <c r="K5422" i="1" s="1"/>
  <c r="E5422" i="1"/>
  <c r="D5422" i="1"/>
  <c r="C5422" i="1"/>
  <c r="B5422" i="1"/>
  <c r="A5422" i="1"/>
  <c r="L5421" i="1"/>
  <c r="J5421" i="1"/>
  <c r="I5421" i="1"/>
  <c r="H5421" i="1"/>
  <c r="G5421" i="1"/>
  <c r="F5421" i="1"/>
  <c r="K5421" i="1" s="1"/>
  <c r="E5421" i="1"/>
  <c r="D5421" i="1"/>
  <c r="C5421" i="1"/>
  <c r="B5421" i="1"/>
  <c r="A5421" i="1"/>
  <c r="L5420" i="1"/>
  <c r="J5420" i="1"/>
  <c r="I5420" i="1"/>
  <c r="H5420" i="1"/>
  <c r="G5420" i="1"/>
  <c r="F5420" i="1"/>
  <c r="K5420" i="1" s="1"/>
  <c r="E5420" i="1"/>
  <c r="D5420" i="1"/>
  <c r="C5420" i="1"/>
  <c r="B5420" i="1"/>
  <c r="A5420" i="1"/>
  <c r="L5419" i="1"/>
  <c r="J5419" i="1"/>
  <c r="I5419" i="1"/>
  <c r="H5419" i="1"/>
  <c r="G5419" i="1"/>
  <c r="F5419" i="1"/>
  <c r="K5419" i="1" s="1"/>
  <c r="E5419" i="1"/>
  <c r="D5419" i="1"/>
  <c r="C5419" i="1"/>
  <c r="B5419" i="1"/>
  <c r="A5419" i="1"/>
  <c r="L5418" i="1"/>
  <c r="J5418" i="1"/>
  <c r="I5418" i="1"/>
  <c r="H5418" i="1"/>
  <c r="G5418" i="1"/>
  <c r="F5418" i="1"/>
  <c r="K5418" i="1" s="1"/>
  <c r="E5418" i="1"/>
  <c r="D5418" i="1"/>
  <c r="C5418" i="1"/>
  <c r="B5418" i="1"/>
  <c r="A5418" i="1"/>
  <c r="L5417" i="1"/>
  <c r="J5417" i="1"/>
  <c r="I5417" i="1"/>
  <c r="H5417" i="1"/>
  <c r="G5417" i="1"/>
  <c r="F5417" i="1"/>
  <c r="K5417" i="1" s="1"/>
  <c r="E5417" i="1"/>
  <c r="D5417" i="1"/>
  <c r="C5417" i="1"/>
  <c r="B5417" i="1"/>
  <c r="A5417" i="1"/>
  <c r="L5416" i="1"/>
  <c r="J5416" i="1"/>
  <c r="I5416" i="1"/>
  <c r="H5416" i="1"/>
  <c r="G5416" i="1"/>
  <c r="F5416" i="1"/>
  <c r="K5416" i="1" s="1"/>
  <c r="E5416" i="1"/>
  <c r="D5416" i="1"/>
  <c r="C5416" i="1"/>
  <c r="B5416" i="1"/>
  <c r="A5416" i="1"/>
  <c r="L5415" i="1"/>
  <c r="J5415" i="1"/>
  <c r="I5415" i="1"/>
  <c r="H5415" i="1"/>
  <c r="G5415" i="1"/>
  <c r="F5415" i="1"/>
  <c r="K5415" i="1" s="1"/>
  <c r="E5415" i="1"/>
  <c r="D5415" i="1"/>
  <c r="C5415" i="1"/>
  <c r="B5415" i="1"/>
  <c r="A5415" i="1"/>
  <c r="L5414" i="1"/>
  <c r="J5414" i="1"/>
  <c r="I5414" i="1"/>
  <c r="H5414" i="1"/>
  <c r="G5414" i="1"/>
  <c r="F5414" i="1"/>
  <c r="K5414" i="1" s="1"/>
  <c r="E5414" i="1"/>
  <c r="D5414" i="1"/>
  <c r="C5414" i="1"/>
  <c r="B5414" i="1"/>
  <c r="A5414" i="1"/>
  <c r="L5413" i="1"/>
  <c r="J5413" i="1"/>
  <c r="I5413" i="1"/>
  <c r="H5413" i="1"/>
  <c r="G5413" i="1"/>
  <c r="F5413" i="1"/>
  <c r="K5413" i="1" s="1"/>
  <c r="E5413" i="1"/>
  <c r="D5413" i="1"/>
  <c r="C5413" i="1"/>
  <c r="B5413" i="1"/>
  <c r="A5413" i="1"/>
  <c r="L5412" i="1"/>
  <c r="J5412" i="1"/>
  <c r="I5412" i="1"/>
  <c r="H5412" i="1"/>
  <c r="G5412" i="1"/>
  <c r="F5412" i="1"/>
  <c r="K5412" i="1" s="1"/>
  <c r="E5412" i="1"/>
  <c r="D5412" i="1"/>
  <c r="C5412" i="1"/>
  <c r="B5412" i="1"/>
  <c r="A5412" i="1"/>
  <c r="L5411" i="1"/>
  <c r="J5411" i="1"/>
  <c r="I5411" i="1"/>
  <c r="H5411" i="1"/>
  <c r="G5411" i="1"/>
  <c r="F5411" i="1"/>
  <c r="K5411" i="1" s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J4967" i="1"/>
  <c r="I4967" i="1"/>
  <c r="H4967" i="1"/>
  <c r="G4967" i="1"/>
  <c r="F4967" i="1"/>
  <c r="K4967" i="1" s="1"/>
  <c r="E4967" i="1"/>
  <c r="D4967" i="1"/>
  <c r="C4967" i="1"/>
  <c r="B4967" i="1"/>
  <c r="A4967" i="1"/>
  <c r="L4966" i="1"/>
  <c r="J4966" i="1"/>
  <c r="I4966" i="1"/>
  <c r="H4966" i="1"/>
  <c r="G4966" i="1"/>
  <c r="F4966" i="1"/>
  <c r="K4966" i="1" s="1"/>
  <c r="E4966" i="1"/>
  <c r="D4966" i="1"/>
  <c r="C4966" i="1"/>
  <c r="B4966" i="1"/>
  <c r="A4966" i="1" s="1"/>
  <c r="L4965" i="1"/>
  <c r="J4965" i="1"/>
  <c r="I4965" i="1"/>
  <c r="H4965" i="1"/>
  <c r="G4965" i="1"/>
  <c r="F4965" i="1"/>
  <c r="K4965" i="1" s="1"/>
  <c r="E4965" i="1"/>
  <c r="D4965" i="1"/>
  <c r="C4965" i="1"/>
  <c r="B4965" i="1"/>
  <c r="A4965" i="1" s="1"/>
  <c r="L4964" i="1"/>
  <c r="J4964" i="1"/>
  <c r="I4964" i="1"/>
  <c r="H4964" i="1"/>
  <c r="G4964" i="1"/>
  <c r="F4964" i="1"/>
  <c r="K4964" i="1" s="1"/>
  <c r="E4964" i="1"/>
  <c r="D4964" i="1"/>
  <c r="C4964" i="1"/>
  <c r="B4964" i="1"/>
  <c r="A4964" i="1" s="1"/>
  <c r="L4963" i="1"/>
  <c r="J4963" i="1"/>
  <c r="I4963" i="1"/>
  <c r="H4963" i="1"/>
  <c r="G4963" i="1"/>
  <c r="F4963" i="1"/>
  <c r="K4963" i="1" s="1"/>
  <c r="E4963" i="1"/>
  <c r="D4963" i="1"/>
  <c r="C4963" i="1"/>
  <c r="B4963" i="1"/>
  <c r="A4963" i="1" s="1"/>
  <c r="L4962" i="1"/>
  <c r="J4962" i="1"/>
  <c r="I4962" i="1"/>
  <c r="H4962" i="1"/>
  <c r="G4962" i="1"/>
  <c r="F4962" i="1"/>
  <c r="K4962" i="1" s="1"/>
  <c r="E4962" i="1"/>
  <c r="D4962" i="1"/>
  <c r="C4962" i="1"/>
  <c r="B4962" i="1"/>
  <c r="A4962" i="1"/>
  <c r="L4961" i="1"/>
  <c r="J4961" i="1"/>
  <c r="I4961" i="1"/>
  <c r="H4961" i="1"/>
  <c r="G4961" i="1"/>
  <c r="F4961" i="1"/>
  <c r="K4961" i="1" s="1"/>
  <c r="E4961" i="1"/>
  <c r="D4961" i="1"/>
  <c r="C4961" i="1"/>
  <c r="B4961" i="1"/>
  <c r="A4961" i="1"/>
  <c r="L4960" i="1"/>
  <c r="J4960" i="1"/>
  <c r="I4960" i="1"/>
  <c r="H4960" i="1"/>
  <c r="G4960" i="1"/>
  <c r="F4960" i="1"/>
  <c r="K4960" i="1" s="1"/>
  <c r="E4960" i="1"/>
  <c r="D4960" i="1"/>
  <c r="C4960" i="1"/>
  <c r="B4960" i="1"/>
  <c r="A4960" i="1" s="1"/>
  <c r="L4959" i="1"/>
  <c r="J4959" i="1"/>
  <c r="I4959" i="1"/>
  <c r="H4959" i="1"/>
  <c r="G4959" i="1"/>
  <c r="F4959" i="1"/>
  <c r="K4959" i="1" s="1"/>
  <c r="E4959" i="1"/>
  <c r="D4959" i="1"/>
  <c r="C4959" i="1"/>
  <c r="B4959" i="1"/>
  <c r="A4959" i="1"/>
  <c r="L4958" i="1"/>
  <c r="J4958" i="1"/>
  <c r="I4958" i="1"/>
  <c r="H4958" i="1"/>
  <c r="G4958" i="1"/>
  <c r="F4958" i="1"/>
  <c r="K4958" i="1" s="1"/>
  <c r="E4958" i="1"/>
  <c r="D4958" i="1"/>
  <c r="C4958" i="1"/>
  <c r="B4958" i="1"/>
  <c r="A4958" i="1" s="1"/>
  <c r="L4957" i="1"/>
  <c r="J4957" i="1"/>
  <c r="I4957" i="1"/>
  <c r="H4957" i="1"/>
  <c r="G4957" i="1"/>
  <c r="F4957" i="1"/>
  <c r="K4957" i="1" s="1"/>
  <c r="E4957" i="1"/>
  <c r="D4957" i="1"/>
  <c r="C4957" i="1"/>
  <c r="B4957" i="1"/>
  <c r="A4957" i="1"/>
  <c r="L4956" i="1"/>
  <c r="J4956" i="1"/>
  <c r="I4956" i="1"/>
  <c r="H4956" i="1"/>
  <c r="G4956" i="1"/>
  <c r="F4956" i="1"/>
  <c r="K4956" i="1" s="1"/>
  <c r="E4956" i="1"/>
  <c r="D4956" i="1"/>
  <c r="C4956" i="1"/>
  <c r="B4956" i="1"/>
  <c r="A4956" i="1"/>
  <c r="L4955" i="1"/>
  <c r="J4955" i="1"/>
  <c r="I4955" i="1"/>
  <c r="H4955" i="1"/>
  <c r="G4955" i="1"/>
  <c r="F4955" i="1"/>
  <c r="K4955" i="1" s="1"/>
  <c r="E4955" i="1"/>
  <c r="D4955" i="1"/>
  <c r="C4955" i="1"/>
  <c r="B4955" i="1"/>
  <c r="A4955" i="1"/>
  <c r="L4954" i="1"/>
  <c r="J4954" i="1"/>
  <c r="I4954" i="1"/>
  <c r="H4954" i="1"/>
  <c r="G4954" i="1"/>
  <c r="F4954" i="1"/>
  <c r="K4954" i="1" s="1"/>
  <c r="E4954" i="1"/>
  <c r="D4954" i="1"/>
  <c r="C4954" i="1"/>
  <c r="B4954" i="1"/>
  <c r="A4954" i="1" s="1"/>
  <c r="L4953" i="1"/>
  <c r="J4953" i="1"/>
  <c r="I4953" i="1"/>
  <c r="H4953" i="1"/>
  <c r="G4953" i="1"/>
  <c r="F4953" i="1"/>
  <c r="K4953" i="1" s="1"/>
  <c r="E4953" i="1"/>
  <c r="D4953" i="1"/>
  <c r="C4953" i="1"/>
  <c r="B4953" i="1"/>
  <c r="A4953" i="1"/>
  <c r="L4952" i="1"/>
  <c r="J4952" i="1"/>
  <c r="I4952" i="1"/>
  <c r="H4952" i="1"/>
  <c r="G4952" i="1"/>
  <c r="F4952" i="1"/>
  <c r="K4952" i="1" s="1"/>
  <c r="E4952" i="1"/>
  <c r="D4952" i="1"/>
  <c r="C4952" i="1"/>
  <c r="B4952" i="1"/>
  <c r="A4952" i="1" s="1"/>
  <c r="L4951" i="1"/>
  <c r="J4951" i="1"/>
  <c r="I4951" i="1"/>
  <c r="H4951" i="1"/>
  <c r="G4951" i="1"/>
  <c r="F4951" i="1"/>
  <c r="K4951" i="1" s="1"/>
  <c r="E4951" i="1"/>
  <c r="D4951" i="1"/>
  <c r="C4951" i="1"/>
  <c r="B4951" i="1"/>
  <c r="A4951" i="1" s="1"/>
  <c r="L4950" i="1"/>
  <c r="J4950" i="1"/>
  <c r="I4950" i="1"/>
  <c r="H4950" i="1"/>
  <c r="G4950" i="1"/>
  <c r="F4950" i="1"/>
  <c r="K4950" i="1" s="1"/>
  <c r="E4950" i="1"/>
  <c r="D4950" i="1"/>
  <c r="C4950" i="1"/>
  <c r="B4950" i="1"/>
  <c r="A4950" i="1"/>
  <c r="L4949" i="1"/>
  <c r="J4949" i="1"/>
  <c r="I4949" i="1"/>
  <c r="H4949" i="1"/>
  <c r="G4949" i="1"/>
  <c r="F4949" i="1"/>
  <c r="K4949" i="1" s="1"/>
  <c r="E4949" i="1"/>
  <c r="D4949" i="1"/>
  <c r="C4949" i="1"/>
  <c r="B4949" i="1"/>
  <c r="A4949" i="1"/>
  <c r="L4948" i="1"/>
  <c r="J4948" i="1"/>
  <c r="I4948" i="1"/>
  <c r="H4948" i="1"/>
  <c r="G4948" i="1"/>
  <c r="F4948" i="1"/>
  <c r="K4948" i="1" s="1"/>
  <c r="E4948" i="1"/>
  <c r="D4948" i="1"/>
  <c r="C4948" i="1"/>
  <c r="B4948" i="1"/>
  <c r="A4948" i="1" s="1"/>
  <c r="L4947" i="1"/>
  <c r="J4947" i="1"/>
  <c r="I4947" i="1"/>
  <c r="H4947" i="1"/>
  <c r="G4947" i="1"/>
  <c r="F4947" i="1"/>
  <c r="K4947" i="1" s="1"/>
  <c r="E4947" i="1"/>
  <c r="D4947" i="1"/>
  <c r="C4947" i="1"/>
  <c r="B4947" i="1"/>
  <c r="A4947" i="1"/>
  <c r="L4946" i="1"/>
  <c r="J4946" i="1"/>
  <c r="I4946" i="1"/>
  <c r="H4946" i="1"/>
  <c r="G4946" i="1"/>
  <c r="F4946" i="1"/>
  <c r="K4946" i="1" s="1"/>
  <c r="E4946" i="1"/>
  <c r="D4946" i="1"/>
  <c r="C4946" i="1"/>
  <c r="B4946" i="1"/>
  <c r="A4946" i="1" s="1"/>
  <c r="L4945" i="1"/>
  <c r="J4945" i="1"/>
  <c r="I4945" i="1"/>
  <c r="H4945" i="1"/>
  <c r="G4945" i="1"/>
  <c r="F4945" i="1"/>
  <c r="K4945" i="1" s="1"/>
  <c r="E4945" i="1"/>
  <c r="D4945" i="1"/>
  <c r="C4945" i="1"/>
  <c r="B4945" i="1"/>
  <c r="A4945" i="1"/>
  <c r="L4944" i="1"/>
  <c r="J4944" i="1"/>
  <c r="I4944" i="1"/>
  <c r="H4944" i="1"/>
  <c r="G4944" i="1"/>
  <c r="F4944" i="1"/>
  <c r="K4944" i="1" s="1"/>
  <c r="E4944" i="1"/>
  <c r="D4944" i="1"/>
  <c r="C4944" i="1"/>
  <c r="B4944" i="1"/>
  <c r="A4944" i="1"/>
  <c r="L4943" i="1"/>
  <c r="J4943" i="1"/>
  <c r="I4943" i="1"/>
  <c r="H4943" i="1"/>
  <c r="G4943" i="1"/>
  <c r="F4943" i="1"/>
  <c r="K4943" i="1" s="1"/>
  <c r="E4943" i="1"/>
  <c r="D4943" i="1"/>
  <c r="C4943" i="1"/>
  <c r="B4943" i="1"/>
  <c r="A4943" i="1"/>
  <c r="L4942" i="1"/>
  <c r="J4942" i="1"/>
  <c r="I4942" i="1"/>
  <c r="H4942" i="1"/>
  <c r="G4942" i="1"/>
  <c r="F4942" i="1"/>
  <c r="K4942" i="1" s="1"/>
  <c r="E4942" i="1"/>
  <c r="D4942" i="1"/>
  <c r="C4942" i="1"/>
  <c r="B4942" i="1"/>
  <c r="A4942" i="1" s="1"/>
  <c r="L4941" i="1"/>
  <c r="J4941" i="1"/>
  <c r="I4941" i="1"/>
  <c r="H4941" i="1"/>
  <c r="G4941" i="1"/>
  <c r="F4941" i="1"/>
  <c r="K4941" i="1" s="1"/>
  <c r="E4941" i="1"/>
  <c r="D4941" i="1"/>
  <c r="C4941" i="1"/>
  <c r="B4941" i="1"/>
  <c r="A4941" i="1"/>
  <c r="L4940" i="1"/>
  <c r="J4940" i="1"/>
  <c r="I4940" i="1"/>
  <c r="H4940" i="1"/>
  <c r="G4940" i="1"/>
  <c r="F4940" i="1"/>
  <c r="K4940" i="1" s="1"/>
  <c r="E4940" i="1"/>
  <c r="D4940" i="1"/>
  <c r="C4940" i="1"/>
  <c r="B4940" i="1"/>
  <c r="A4940" i="1" s="1"/>
  <c r="L4939" i="1"/>
  <c r="J4939" i="1"/>
  <c r="I4939" i="1"/>
  <c r="H4939" i="1"/>
  <c r="G4939" i="1"/>
  <c r="F4939" i="1"/>
  <c r="K4939" i="1" s="1"/>
  <c r="E4939" i="1"/>
  <c r="D4939" i="1"/>
  <c r="C4939" i="1"/>
  <c r="B4939" i="1"/>
  <c r="A4939" i="1" s="1"/>
  <c r="L4938" i="1"/>
  <c r="J4938" i="1"/>
  <c r="I4938" i="1"/>
  <c r="H4938" i="1"/>
  <c r="G4938" i="1"/>
  <c r="F4938" i="1"/>
  <c r="K4938" i="1" s="1"/>
  <c r="E4938" i="1"/>
  <c r="D4938" i="1"/>
  <c r="C4938" i="1"/>
  <c r="B4938" i="1"/>
  <c r="A4938" i="1"/>
  <c r="L4937" i="1"/>
  <c r="J4937" i="1"/>
  <c r="I4937" i="1"/>
  <c r="H4937" i="1"/>
  <c r="G4937" i="1"/>
  <c r="F4937" i="1"/>
  <c r="K4937" i="1" s="1"/>
  <c r="E4937" i="1"/>
  <c r="D4937" i="1"/>
  <c r="C4937" i="1"/>
  <c r="B4937" i="1"/>
  <c r="A4937" i="1"/>
  <c r="L4936" i="1"/>
  <c r="J4936" i="1"/>
  <c r="I4936" i="1"/>
  <c r="H4936" i="1"/>
  <c r="G4936" i="1"/>
  <c r="F4936" i="1"/>
  <c r="K4936" i="1" s="1"/>
  <c r="E4936" i="1"/>
  <c r="D4936" i="1"/>
  <c r="C4936" i="1"/>
  <c r="B4936" i="1"/>
  <c r="A4936" i="1" s="1"/>
  <c r="L4935" i="1"/>
  <c r="J4935" i="1"/>
  <c r="I4935" i="1"/>
  <c r="H4935" i="1"/>
  <c r="G4935" i="1"/>
  <c r="F4935" i="1"/>
  <c r="K4935" i="1" s="1"/>
  <c r="E4935" i="1"/>
  <c r="D4935" i="1"/>
  <c r="C4935" i="1"/>
  <c r="B4935" i="1"/>
  <c r="A4935" i="1"/>
  <c r="L4934" i="1"/>
  <c r="J4934" i="1"/>
  <c r="I4934" i="1"/>
  <c r="H4934" i="1"/>
  <c r="G4934" i="1"/>
  <c r="F4934" i="1"/>
  <c r="K4934" i="1" s="1"/>
  <c r="E4934" i="1"/>
  <c r="D4934" i="1"/>
  <c r="C4934" i="1"/>
  <c r="B4934" i="1"/>
  <c r="A4934" i="1" s="1"/>
  <c r="L4933" i="1"/>
  <c r="J4933" i="1"/>
  <c r="I4933" i="1"/>
  <c r="H4933" i="1"/>
  <c r="G4933" i="1"/>
  <c r="F4933" i="1"/>
  <c r="K4933" i="1" s="1"/>
  <c r="E4933" i="1"/>
  <c r="D4933" i="1"/>
  <c r="C4933" i="1"/>
  <c r="B4933" i="1"/>
  <c r="A4933" i="1"/>
  <c r="L4932" i="1"/>
  <c r="J4932" i="1"/>
  <c r="I4932" i="1"/>
  <c r="H4932" i="1"/>
  <c r="G4932" i="1"/>
  <c r="F4932" i="1"/>
  <c r="K4932" i="1" s="1"/>
  <c r="E4932" i="1"/>
  <c r="D4932" i="1"/>
  <c r="C4932" i="1"/>
  <c r="B4932" i="1"/>
  <c r="A4932" i="1"/>
  <c r="L4931" i="1"/>
  <c r="J4931" i="1"/>
  <c r="I4931" i="1"/>
  <c r="H4931" i="1"/>
  <c r="G4931" i="1"/>
  <c r="F4931" i="1"/>
  <c r="K4931" i="1" s="1"/>
  <c r="E4931" i="1"/>
  <c r="D4931" i="1"/>
  <c r="C4931" i="1"/>
  <c r="B4931" i="1"/>
  <c r="A4931" i="1"/>
  <c r="L4930" i="1"/>
  <c r="J4930" i="1"/>
  <c r="I4930" i="1"/>
  <c r="H4930" i="1"/>
  <c r="G4930" i="1"/>
  <c r="F4930" i="1"/>
  <c r="K4930" i="1" s="1"/>
  <c r="E4930" i="1"/>
  <c r="D4930" i="1"/>
  <c r="C4930" i="1"/>
  <c r="B4930" i="1"/>
  <c r="A4930" i="1" s="1"/>
  <c r="L4929" i="1"/>
  <c r="J4929" i="1"/>
  <c r="I4929" i="1"/>
  <c r="H4929" i="1"/>
  <c r="G4929" i="1"/>
  <c r="F4929" i="1"/>
  <c r="K4929" i="1" s="1"/>
  <c r="E4929" i="1"/>
  <c r="D4929" i="1"/>
  <c r="C4929" i="1"/>
  <c r="B4929" i="1"/>
  <c r="A4929" i="1" s="1"/>
  <c r="L4928" i="1"/>
  <c r="J4928" i="1"/>
  <c r="I4928" i="1"/>
  <c r="H4928" i="1"/>
  <c r="G4928" i="1"/>
  <c r="F4928" i="1"/>
  <c r="K4928" i="1" s="1"/>
  <c r="E4928" i="1"/>
  <c r="D4928" i="1"/>
  <c r="C4928" i="1"/>
  <c r="B4928" i="1"/>
  <c r="A4928" i="1" s="1"/>
  <c r="L4927" i="1"/>
  <c r="J4927" i="1"/>
  <c r="I4927" i="1"/>
  <c r="H4927" i="1"/>
  <c r="G4927" i="1"/>
  <c r="F4927" i="1"/>
  <c r="K4927" i="1" s="1"/>
  <c r="E4927" i="1"/>
  <c r="D4927" i="1"/>
  <c r="C4927" i="1"/>
  <c r="B4927" i="1"/>
  <c r="A4927" i="1" s="1"/>
  <c r="L4926" i="1"/>
  <c r="J4926" i="1"/>
  <c r="I4926" i="1"/>
  <c r="H4926" i="1"/>
  <c r="G4926" i="1"/>
  <c r="F4926" i="1"/>
  <c r="K4926" i="1" s="1"/>
  <c r="E4926" i="1"/>
  <c r="D4926" i="1"/>
  <c r="C4926" i="1"/>
  <c r="B4926" i="1"/>
  <c r="A4926" i="1"/>
  <c r="L4925" i="1"/>
  <c r="J4925" i="1"/>
  <c r="I4925" i="1"/>
  <c r="H4925" i="1"/>
  <c r="G4925" i="1"/>
  <c r="F4925" i="1"/>
  <c r="K4925" i="1" s="1"/>
  <c r="E4925" i="1"/>
  <c r="D4925" i="1"/>
  <c r="C4925" i="1"/>
  <c r="B4925" i="1"/>
  <c r="A4925" i="1"/>
  <c r="L4924" i="1"/>
  <c r="J4924" i="1"/>
  <c r="I4924" i="1"/>
  <c r="H4924" i="1"/>
  <c r="G4924" i="1"/>
  <c r="F4924" i="1"/>
  <c r="K4924" i="1" s="1"/>
  <c r="E4924" i="1"/>
  <c r="D4924" i="1"/>
  <c r="C4924" i="1"/>
  <c r="B4924" i="1"/>
  <c r="A4924" i="1" s="1"/>
  <c r="L4923" i="1"/>
  <c r="J4923" i="1"/>
  <c r="I4923" i="1"/>
  <c r="H4923" i="1"/>
  <c r="G4923" i="1"/>
  <c r="F4923" i="1"/>
  <c r="K4923" i="1" s="1"/>
  <c r="E4923" i="1"/>
  <c r="D4923" i="1"/>
  <c r="C4923" i="1"/>
  <c r="B4923" i="1"/>
  <c r="A4923" i="1"/>
  <c r="L4922" i="1"/>
  <c r="J4922" i="1"/>
  <c r="I4922" i="1"/>
  <c r="H4922" i="1"/>
  <c r="G4922" i="1"/>
  <c r="F4922" i="1"/>
  <c r="K4922" i="1" s="1"/>
  <c r="E4922" i="1"/>
  <c r="D4922" i="1"/>
  <c r="C4922" i="1"/>
  <c r="B4922" i="1"/>
  <c r="A4922" i="1" s="1"/>
  <c r="L4921" i="1"/>
  <c r="J4921" i="1"/>
  <c r="I4921" i="1"/>
  <c r="H4921" i="1"/>
  <c r="G4921" i="1"/>
  <c r="F4921" i="1"/>
  <c r="K4921" i="1" s="1"/>
  <c r="E4921" i="1"/>
  <c r="D4921" i="1"/>
  <c r="C4921" i="1"/>
  <c r="B4921" i="1"/>
  <c r="A4921" i="1"/>
  <c r="L4920" i="1"/>
  <c r="J4920" i="1"/>
  <c r="I4920" i="1"/>
  <c r="H4920" i="1"/>
  <c r="G4920" i="1"/>
  <c r="F4920" i="1"/>
  <c r="K4920" i="1" s="1"/>
  <c r="E4920" i="1"/>
  <c r="D4920" i="1"/>
  <c r="C4920" i="1"/>
  <c r="B4920" i="1"/>
  <c r="A4920" i="1"/>
  <c r="L4919" i="1"/>
  <c r="J4919" i="1"/>
  <c r="I4919" i="1"/>
  <c r="H4919" i="1"/>
  <c r="G4919" i="1"/>
  <c r="F4919" i="1"/>
  <c r="K4919" i="1" s="1"/>
  <c r="E4919" i="1"/>
  <c r="D4919" i="1"/>
  <c r="C4919" i="1"/>
  <c r="B4919" i="1"/>
  <c r="A4919" i="1"/>
  <c r="L4918" i="1"/>
  <c r="J4918" i="1"/>
  <c r="I4918" i="1"/>
  <c r="H4918" i="1"/>
  <c r="G4918" i="1"/>
  <c r="F4918" i="1"/>
  <c r="K4918" i="1" s="1"/>
  <c r="E4918" i="1"/>
  <c r="D4918" i="1"/>
  <c r="C4918" i="1"/>
  <c r="B4918" i="1"/>
  <c r="A4918" i="1" s="1"/>
  <c r="L4917" i="1"/>
  <c r="J4917" i="1"/>
  <c r="I4917" i="1"/>
  <c r="H4917" i="1"/>
  <c r="G4917" i="1"/>
  <c r="F4917" i="1"/>
  <c r="K4917" i="1" s="1"/>
  <c r="E4917" i="1"/>
  <c r="D4917" i="1"/>
  <c r="C4917" i="1"/>
  <c r="B4917" i="1"/>
  <c r="A4917" i="1" s="1"/>
  <c r="L4916" i="1"/>
  <c r="J4916" i="1"/>
  <c r="I4916" i="1"/>
  <c r="H4916" i="1"/>
  <c r="G4916" i="1"/>
  <c r="F4916" i="1"/>
  <c r="K4916" i="1" s="1"/>
  <c r="E4916" i="1"/>
  <c r="D4916" i="1"/>
  <c r="C4916" i="1"/>
  <c r="B4916" i="1"/>
  <c r="A4916" i="1" s="1"/>
  <c r="L4915" i="1"/>
  <c r="J4915" i="1"/>
  <c r="I4915" i="1"/>
  <c r="H4915" i="1"/>
  <c r="G4915" i="1"/>
  <c r="F4915" i="1"/>
  <c r="K4915" i="1" s="1"/>
  <c r="E4915" i="1"/>
  <c r="D4915" i="1"/>
  <c r="C4915" i="1"/>
  <c r="B4915" i="1"/>
  <c r="A4915" i="1" s="1"/>
  <c r="L4914" i="1"/>
  <c r="J4914" i="1"/>
  <c r="I4914" i="1"/>
  <c r="H4914" i="1"/>
  <c r="G4914" i="1"/>
  <c r="F4914" i="1"/>
  <c r="K4914" i="1" s="1"/>
  <c r="E4914" i="1"/>
  <c r="D4914" i="1"/>
  <c r="C4914" i="1"/>
  <c r="B4914" i="1"/>
  <c r="A4914" i="1"/>
  <c r="L4913" i="1"/>
  <c r="J4913" i="1"/>
  <c r="I4913" i="1"/>
  <c r="H4913" i="1"/>
  <c r="G4913" i="1"/>
  <c r="F4913" i="1"/>
  <c r="K4913" i="1" s="1"/>
  <c r="E4913" i="1"/>
  <c r="D4913" i="1"/>
  <c r="C4913" i="1"/>
  <c r="B4913" i="1"/>
  <c r="A4913" i="1"/>
  <c r="L4912" i="1"/>
  <c r="J4912" i="1"/>
  <c r="I4912" i="1"/>
  <c r="H4912" i="1"/>
  <c r="G4912" i="1"/>
  <c r="F4912" i="1"/>
  <c r="K4912" i="1" s="1"/>
  <c r="E4912" i="1"/>
  <c r="D4912" i="1"/>
  <c r="C4912" i="1"/>
  <c r="B4912" i="1"/>
  <c r="A4912" i="1" s="1"/>
  <c r="L4911" i="1"/>
  <c r="J4911" i="1"/>
  <c r="I4911" i="1"/>
  <c r="H4911" i="1"/>
  <c r="G4911" i="1"/>
  <c r="F4911" i="1"/>
  <c r="K4911" i="1" s="1"/>
  <c r="E4911" i="1"/>
  <c r="D4911" i="1"/>
  <c r="C4911" i="1"/>
  <c r="B4911" i="1"/>
  <c r="A4911" i="1"/>
  <c r="L4910" i="1"/>
  <c r="J4910" i="1"/>
  <c r="I4910" i="1"/>
  <c r="H4910" i="1"/>
  <c r="G4910" i="1"/>
  <c r="F4910" i="1"/>
  <c r="K4910" i="1" s="1"/>
  <c r="E4910" i="1"/>
  <c r="D4910" i="1"/>
  <c r="C4910" i="1"/>
  <c r="B4910" i="1"/>
  <c r="A4910" i="1" s="1"/>
  <c r="L4909" i="1"/>
  <c r="J4909" i="1"/>
  <c r="I4909" i="1"/>
  <c r="H4909" i="1"/>
  <c r="G4909" i="1"/>
  <c r="F4909" i="1"/>
  <c r="K4909" i="1" s="1"/>
  <c r="E4909" i="1"/>
  <c r="D4909" i="1"/>
  <c r="C4909" i="1"/>
  <c r="B4909" i="1"/>
  <c r="A4909" i="1"/>
  <c r="L4908" i="1"/>
  <c r="J4908" i="1"/>
  <c r="I4908" i="1"/>
  <c r="H4908" i="1"/>
  <c r="G4908" i="1"/>
  <c r="F4908" i="1"/>
  <c r="K4908" i="1" s="1"/>
  <c r="E4908" i="1"/>
  <c r="D4908" i="1"/>
  <c r="C4908" i="1"/>
  <c r="B4908" i="1"/>
  <c r="A4908" i="1"/>
  <c r="L4907" i="1"/>
  <c r="J4907" i="1"/>
  <c r="I4907" i="1"/>
  <c r="H4907" i="1"/>
  <c r="G4907" i="1"/>
  <c r="F4907" i="1"/>
  <c r="K4907" i="1" s="1"/>
  <c r="E4907" i="1"/>
  <c r="D4907" i="1"/>
  <c r="C4907" i="1"/>
  <c r="B4907" i="1"/>
  <c r="A4907" i="1"/>
  <c r="L4906" i="1"/>
  <c r="J4906" i="1"/>
  <c r="I4906" i="1"/>
  <c r="H4906" i="1"/>
  <c r="G4906" i="1"/>
  <c r="F4906" i="1"/>
  <c r="K4906" i="1" s="1"/>
  <c r="E4906" i="1"/>
  <c r="D4906" i="1"/>
  <c r="C4906" i="1"/>
  <c r="B4906" i="1"/>
  <c r="A4906" i="1" s="1"/>
  <c r="L4905" i="1"/>
  <c r="J4905" i="1"/>
  <c r="I4905" i="1"/>
  <c r="H4905" i="1"/>
  <c r="G4905" i="1"/>
  <c r="F4905" i="1"/>
  <c r="K4905" i="1" s="1"/>
  <c r="E4905" i="1"/>
  <c r="D4905" i="1"/>
  <c r="C4905" i="1"/>
  <c r="B4905" i="1"/>
  <c r="A4905" i="1"/>
  <c r="L4904" i="1"/>
  <c r="J4904" i="1"/>
  <c r="I4904" i="1"/>
  <c r="H4904" i="1"/>
  <c r="G4904" i="1"/>
  <c r="F4904" i="1"/>
  <c r="K4904" i="1" s="1"/>
  <c r="E4904" i="1"/>
  <c r="D4904" i="1"/>
  <c r="C4904" i="1"/>
  <c r="B4904" i="1"/>
  <c r="A4904" i="1" s="1"/>
  <c r="L4903" i="1"/>
  <c r="J4903" i="1"/>
  <c r="I4903" i="1"/>
  <c r="H4903" i="1"/>
  <c r="G4903" i="1"/>
  <c r="F4903" i="1"/>
  <c r="K4903" i="1" s="1"/>
  <c r="E4903" i="1"/>
  <c r="D4903" i="1"/>
  <c r="C4903" i="1"/>
  <c r="B4903" i="1"/>
  <c r="A4903" i="1" s="1"/>
  <c r="L4902" i="1"/>
  <c r="J4902" i="1"/>
  <c r="I4902" i="1"/>
  <c r="H4902" i="1"/>
  <c r="G4902" i="1"/>
  <c r="F4902" i="1"/>
  <c r="K4902" i="1" s="1"/>
  <c r="E4902" i="1"/>
  <c r="D4902" i="1"/>
  <c r="C4902" i="1"/>
  <c r="B4902" i="1"/>
  <c r="A4902" i="1"/>
  <c r="L4901" i="1"/>
  <c r="J4901" i="1"/>
  <c r="I4901" i="1"/>
  <c r="H4901" i="1"/>
  <c r="G4901" i="1"/>
  <c r="F4901" i="1"/>
  <c r="K4901" i="1" s="1"/>
  <c r="E4901" i="1"/>
  <c r="D4901" i="1"/>
  <c r="C4901" i="1"/>
  <c r="B4901" i="1"/>
  <c r="A4901" i="1"/>
  <c r="L4900" i="1"/>
  <c r="J4900" i="1"/>
  <c r="I4900" i="1"/>
  <c r="H4900" i="1"/>
  <c r="G4900" i="1"/>
  <c r="F4900" i="1"/>
  <c r="K4900" i="1" s="1"/>
  <c r="E4900" i="1"/>
  <c r="D4900" i="1"/>
  <c r="C4900" i="1"/>
  <c r="B4900" i="1"/>
  <c r="A4900" i="1" s="1"/>
  <c r="L4899" i="1"/>
  <c r="J4899" i="1"/>
  <c r="I4899" i="1"/>
  <c r="H4899" i="1"/>
  <c r="G4899" i="1"/>
  <c r="F4899" i="1"/>
  <c r="K4899" i="1" s="1"/>
  <c r="E4899" i="1"/>
  <c r="D4899" i="1"/>
  <c r="C4899" i="1"/>
  <c r="B4899" i="1"/>
  <c r="A4899" i="1"/>
  <c r="L4898" i="1"/>
  <c r="J4898" i="1"/>
  <c r="I4898" i="1"/>
  <c r="H4898" i="1"/>
  <c r="G4898" i="1"/>
  <c r="F4898" i="1"/>
  <c r="K4898" i="1" s="1"/>
  <c r="E4898" i="1"/>
  <c r="D4898" i="1"/>
  <c r="C4898" i="1"/>
  <c r="B4898" i="1"/>
  <c r="A4898" i="1" s="1"/>
  <c r="L4897" i="1"/>
  <c r="J4897" i="1"/>
  <c r="I4897" i="1"/>
  <c r="H4897" i="1"/>
  <c r="G4897" i="1"/>
  <c r="F4897" i="1"/>
  <c r="K4897" i="1" s="1"/>
  <c r="E4897" i="1"/>
  <c r="D4897" i="1"/>
  <c r="C4897" i="1"/>
  <c r="B4897" i="1"/>
  <c r="A4897" i="1"/>
  <c r="L4896" i="1"/>
  <c r="J4896" i="1"/>
  <c r="I4896" i="1"/>
  <c r="H4896" i="1"/>
  <c r="G4896" i="1"/>
  <c r="F4896" i="1"/>
  <c r="K4896" i="1" s="1"/>
  <c r="E4896" i="1"/>
  <c r="D4896" i="1"/>
  <c r="C4896" i="1"/>
  <c r="B4896" i="1"/>
  <c r="A4896" i="1"/>
  <c r="L4895" i="1"/>
  <c r="J4895" i="1"/>
  <c r="I4895" i="1"/>
  <c r="H4895" i="1"/>
  <c r="G4895" i="1"/>
  <c r="F4895" i="1"/>
  <c r="K4895" i="1" s="1"/>
  <c r="E4895" i="1"/>
  <c r="D4895" i="1"/>
  <c r="C4895" i="1"/>
  <c r="B4895" i="1"/>
  <c r="A4895" i="1"/>
  <c r="L4894" i="1"/>
  <c r="J4894" i="1"/>
  <c r="I4894" i="1"/>
  <c r="H4894" i="1"/>
  <c r="G4894" i="1"/>
  <c r="F4894" i="1"/>
  <c r="K4894" i="1" s="1"/>
  <c r="E4894" i="1"/>
  <c r="D4894" i="1"/>
  <c r="C4894" i="1"/>
  <c r="B4894" i="1"/>
  <c r="A4894" i="1" s="1"/>
  <c r="L4893" i="1"/>
  <c r="J4893" i="1"/>
  <c r="I4893" i="1"/>
  <c r="H4893" i="1"/>
  <c r="G4893" i="1"/>
  <c r="F4893" i="1"/>
  <c r="K4893" i="1" s="1"/>
  <c r="E4893" i="1"/>
  <c r="D4893" i="1"/>
  <c r="C4893" i="1"/>
  <c r="B4893" i="1"/>
  <c r="A4893" i="1"/>
  <c r="L4892" i="1"/>
  <c r="J4892" i="1"/>
  <c r="I4892" i="1"/>
  <c r="H4892" i="1"/>
  <c r="G4892" i="1"/>
  <c r="F4892" i="1"/>
  <c r="K4892" i="1" s="1"/>
  <c r="E4892" i="1"/>
  <c r="D4892" i="1"/>
  <c r="C4892" i="1"/>
  <c r="B4892" i="1"/>
  <c r="A4892" i="1"/>
  <c r="L4891" i="1"/>
  <c r="J4891" i="1"/>
  <c r="I4891" i="1"/>
  <c r="H4891" i="1"/>
  <c r="G4891" i="1"/>
  <c r="F4891" i="1"/>
  <c r="K4891" i="1" s="1"/>
  <c r="E4891" i="1"/>
  <c r="D4891" i="1"/>
  <c r="C4891" i="1"/>
  <c r="B4891" i="1"/>
  <c r="A4891" i="1" s="1"/>
  <c r="L4890" i="1"/>
  <c r="J4890" i="1"/>
  <c r="I4890" i="1"/>
  <c r="H4890" i="1"/>
  <c r="G4890" i="1"/>
  <c r="F4890" i="1"/>
  <c r="K4890" i="1" s="1"/>
  <c r="E4890" i="1"/>
  <c r="D4890" i="1"/>
  <c r="C4890" i="1"/>
  <c r="B4890" i="1"/>
  <c r="A4890" i="1" s="1"/>
  <c r="L4889" i="1"/>
  <c r="J4889" i="1"/>
  <c r="I4889" i="1"/>
  <c r="H4889" i="1"/>
  <c r="G4889" i="1"/>
  <c r="F4889" i="1"/>
  <c r="K4889" i="1" s="1"/>
  <c r="E4889" i="1"/>
  <c r="D4889" i="1"/>
  <c r="C4889" i="1"/>
  <c r="B4889" i="1"/>
  <c r="A4889" i="1"/>
  <c r="L4888" i="1"/>
  <c r="J4888" i="1"/>
  <c r="I4888" i="1"/>
  <c r="H4888" i="1"/>
  <c r="G4888" i="1"/>
  <c r="F4888" i="1"/>
  <c r="K4888" i="1" s="1"/>
  <c r="E4888" i="1"/>
  <c r="D4888" i="1"/>
  <c r="C4888" i="1"/>
  <c r="B4888" i="1"/>
  <c r="A4888" i="1" s="1"/>
  <c r="L4887" i="1"/>
  <c r="J4887" i="1"/>
  <c r="I4887" i="1"/>
  <c r="H4887" i="1"/>
  <c r="G4887" i="1"/>
  <c r="F4887" i="1"/>
  <c r="K4887" i="1" s="1"/>
  <c r="E4887" i="1"/>
  <c r="D4887" i="1"/>
  <c r="C4887" i="1"/>
  <c r="B4887" i="1"/>
  <c r="A4887" i="1"/>
  <c r="L4886" i="1"/>
  <c r="J4886" i="1"/>
  <c r="I4886" i="1"/>
  <c r="H4886" i="1"/>
  <c r="G4886" i="1"/>
  <c r="F4886" i="1"/>
  <c r="K4886" i="1" s="1"/>
  <c r="E4886" i="1"/>
  <c r="D4886" i="1"/>
  <c r="C4886" i="1"/>
  <c r="B4886" i="1"/>
  <c r="A4886" i="1" s="1"/>
  <c r="L4885" i="1"/>
  <c r="J4885" i="1"/>
  <c r="I4885" i="1"/>
  <c r="H4885" i="1"/>
  <c r="G4885" i="1"/>
  <c r="F4885" i="1"/>
  <c r="K4885" i="1" s="1"/>
  <c r="E4885" i="1"/>
  <c r="D4885" i="1"/>
  <c r="C4885" i="1"/>
  <c r="B4885" i="1"/>
  <c r="A4885" i="1"/>
  <c r="L4884" i="1"/>
  <c r="J4884" i="1"/>
  <c r="I4884" i="1"/>
  <c r="H4884" i="1"/>
  <c r="G4884" i="1"/>
  <c r="F4884" i="1"/>
  <c r="K4884" i="1" s="1"/>
  <c r="E4884" i="1"/>
  <c r="D4884" i="1"/>
  <c r="C4884" i="1"/>
  <c r="B4884" i="1"/>
  <c r="A4884" i="1"/>
  <c r="L4883" i="1"/>
  <c r="J4883" i="1"/>
  <c r="I4883" i="1"/>
  <c r="H4883" i="1"/>
  <c r="G4883" i="1"/>
  <c r="F4883" i="1"/>
  <c r="K4883" i="1" s="1"/>
  <c r="E4883" i="1"/>
  <c r="D4883" i="1"/>
  <c r="C4883" i="1"/>
  <c r="B4883" i="1"/>
  <c r="A4883" i="1"/>
  <c r="L4882" i="1"/>
  <c r="J4882" i="1"/>
  <c r="I4882" i="1"/>
  <c r="H4882" i="1"/>
  <c r="G4882" i="1"/>
  <c r="F4882" i="1"/>
  <c r="K4882" i="1" s="1"/>
  <c r="E4882" i="1"/>
  <c r="D4882" i="1"/>
  <c r="C4882" i="1"/>
  <c r="B4882" i="1"/>
  <c r="A4882" i="1" s="1"/>
  <c r="L4881" i="1"/>
  <c r="J4881" i="1"/>
  <c r="I4881" i="1"/>
  <c r="H4881" i="1"/>
  <c r="G4881" i="1"/>
  <c r="F4881" i="1"/>
  <c r="K4881" i="1" s="1"/>
  <c r="E4881" i="1"/>
  <c r="D4881" i="1"/>
  <c r="C4881" i="1"/>
  <c r="B4881" i="1"/>
  <c r="A4881" i="1"/>
  <c r="L4880" i="1"/>
  <c r="J4880" i="1"/>
  <c r="I4880" i="1"/>
  <c r="H4880" i="1"/>
  <c r="G4880" i="1"/>
  <c r="F4880" i="1"/>
  <c r="K4880" i="1" s="1"/>
  <c r="E4880" i="1"/>
  <c r="D4880" i="1"/>
  <c r="C4880" i="1"/>
  <c r="B4880" i="1"/>
  <c r="A4880" i="1"/>
  <c r="L4879" i="1"/>
  <c r="J4879" i="1"/>
  <c r="I4879" i="1"/>
  <c r="H4879" i="1"/>
  <c r="G4879" i="1"/>
  <c r="F4879" i="1"/>
  <c r="K4879" i="1" s="1"/>
  <c r="E4879" i="1"/>
  <c r="D4879" i="1"/>
  <c r="C4879" i="1"/>
  <c r="B4879" i="1"/>
  <c r="A4879" i="1" s="1"/>
  <c r="L4878" i="1"/>
  <c r="J4878" i="1"/>
  <c r="I4878" i="1"/>
  <c r="H4878" i="1"/>
  <c r="G4878" i="1"/>
  <c r="F4878" i="1"/>
  <c r="K4878" i="1" s="1"/>
  <c r="E4878" i="1"/>
  <c r="D4878" i="1"/>
  <c r="C4878" i="1"/>
  <c r="B4878" i="1"/>
  <c r="A4878" i="1" s="1"/>
  <c r="L4877" i="1"/>
  <c r="J4877" i="1"/>
  <c r="I4877" i="1"/>
  <c r="H4877" i="1"/>
  <c r="G4877" i="1"/>
  <c r="F4877" i="1"/>
  <c r="K4877" i="1" s="1"/>
  <c r="E4877" i="1"/>
  <c r="D4877" i="1"/>
  <c r="C4877" i="1"/>
  <c r="B4877" i="1"/>
  <c r="A4877" i="1"/>
  <c r="L4876" i="1"/>
  <c r="J4876" i="1"/>
  <c r="I4876" i="1"/>
  <c r="H4876" i="1"/>
  <c r="G4876" i="1"/>
  <c r="F4876" i="1"/>
  <c r="K4876" i="1" s="1"/>
  <c r="E4876" i="1"/>
  <c r="D4876" i="1"/>
  <c r="C4876" i="1"/>
  <c r="B4876" i="1"/>
  <c r="A4876" i="1" s="1"/>
  <c r="L4875" i="1"/>
  <c r="J4875" i="1"/>
  <c r="I4875" i="1"/>
  <c r="H4875" i="1"/>
  <c r="G4875" i="1"/>
  <c r="F4875" i="1"/>
  <c r="K4875" i="1" s="1"/>
  <c r="E4875" i="1"/>
  <c r="D4875" i="1"/>
  <c r="C4875" i="1"/>
  <c r="B4875" i="1"/>
  <c r="A4875" i="1"/>
  <c r="L4874" i="1"/>
  <c r="J4874" i="1"/>
  <c r="I4874" i="1"/>
  <c r="H4874" i="1"/>
  <c r="G4874" i="1"/>
  <c r="F4874" i="1"/>
  <c r="K4874" i="1" s="1"/>
  <c r="E4874" i="1"/>
  <c r="D4874" i="1"/>
  <c r="C4874" i="1"/>
  <c r="B4874" i="1"/>
  <c r="A4874" i="1" s="1"/>
  <c r="L4873" i="1"/>
  <c r="J4873" i="1"/>
  <c r="I4873" i="1"/>
  <c r="H4873" i="1"/>
  <c r="G4873" i="1"/>
  <c r="F4873" i="1"/>
  <c r="K4873" i="1" s="1"/>
  <c r="E4873" i="1"/>
  <c r="D4873" i="1"/>
  <c r="C4873" i="1"/>
  <c r="B4873" i="1"/>
  <c r="A4873" i="1"/>
  <c r="L4872" i="1"/>
  <c r="J4872" i="1"/>
  <c r="I4872" i="1"/>
  <c r="H4872" i="1"/>
  <c r="G4872" i="1"/>
  <c r="F4872" i="1"/>
  <c r="K4872" i="1" s="1"/>
  <c r="E4872" i="1"/>
  <c r="D4872" i="1"/>
  <c r="C4872" i="1"/>
  <c r="B4872" i="1"/>
  <c r="A4872" i="1"/>
  <c r="L4871" i="1"/>
  <c r="J4871" i="1"/>
  <c r="I4871" i="1"/>
  <c r="H4871" i="1"/>
  <c r="G4871" i="1"/>
  <c r="F4871" i="1"/>
  <c r="K4871" i="1" s="1"/>
  <c r="E4871" i="1"/>
  <c r="D4871" i="1"/>
  <c r="C4871" i="1"/>
  <c r="B4871" i="1"/>
  <c r="A4871" i="1"/>
  <c r="L4870" i="1"/>
  <c r="J4870" i="1"/>
  <c r="I4870" i="1"/>
  <c r="H4870" i="1"/>
  <c r="G4870" i="1"/>
  <c r="F4870" i="1"/>
  <c r="K4870" i="1" s="1"/>
  <c r="E4870" i="1"/>
  <c r="D4870" i="1"/>
  <c r="C4870" i="1"/>
  <c r="B4870" i="1"/>
  <c r="A4870" i="1" s="1"/>
  <c r="L4869" i="1"/>
  <c r="J4869" i="1"/>
  <c r="I4869" i="1"/>
  <c r="H4869" i="1"/>
  <c r="G4869" i="1"/>
  <c r="F4869" i="1"/>
  <c r="K4869" i="1" s="1"/>
  <c r="E4869" i="1"/>
  <c r="D4869" i="1"/>
  <c r="C4869" i="1"/>
  <c r="B4869" i="1"/>
  <c r="A4869" i="1"/>
  <c r="L4868" i="1"/>
  <c r="J4868" i="1"/>
  <c r="I4868" i="1"/>
  <c r="H4868" i="1"/>
  <c r="G4868" i="1"/>
  <c r="F4868" i="1"/>
  <c r="K4868" i="1" s="1"/>
  <c r="E4868" i="1"/>
  <c r="D4868" i="1"/>
  <c r="C4868" i="1"/>
  <c r="B4868" i="1"/>
  <c r="A4868" i="1"/>
  <c r="L4867" i="1"/>
  <c r="J4867" i="1"/>
  <c r="I4867" i="1"/>
  <c r="H4867" i="1"/>
  <c r="G4867" i="1"/>
  <c r="F4867" i="1"/>
  <c r="K4867" i="1" s="1"/>
  <c r="E4867" i="1"/>
  <c r="D4867" i="1"/>
  <c r="C4867" i="1"/>
  <c r="B4867" i="1"/>
  <c r="A4867" i="1" s="1"/>
  <c r="L4866" i="1"/>
  <c r="J4866" i="1"/>
  <c r="I4866" i="1"/>
  <c r="H4866" i="1"/>
  <c r="G4866" i="1"/>
  <c r="F4866" i="1"/>
  <c r="K4866" i="1" s="1"/>
  <c r="E4866" i="1"/>
  <c r="D4866" i="1"/>
  <c r="C4866" i="1"/>
  <c r="B4866" i="1"/>
  <c r="A4866" i="1"/>
  <c r="L4865" i="1"/>
  <c r="J4865" i="1"/>
  <c r="I4865" i="1"/>
  <c r="H4865" i="1"/>
  <c r="G4865" i="1"/>
  <c r="F4865" i="1"/>
  <c r="K4865" i="1" s="1"/>
  <c r="E4865" i="1"/>
  <c r="D4865" i="1"/>
  <c r="C4865" i="1"/>
  <c r="B4865" i="1"/>
  <c r="A4865" i="1"/>
  <c r="L4864" i="1"/>
  <c r="J4864" i="1"/>
  <c r="I4864" i="1"/>
  <c r="H4864" i="1"/>
  <c r="G4864" i="1"/>
  <c r="F4864" i="1"/>
  <c r="K4864" i="1" s="1"/>
  <c r="E4864" i="1"/>
  <c r="D4864" i="1"/>
  <c r="C4864" i="1"/>
  <c r="B4864" i="1"/>
  <c r="A4864" i="1" s="1"/>
  <c r="L4863" i="1"/>
  <c r="J4863" i="1"/>
  <c r="I4863" i="1"/>
  <c r="H4863" i="1"/>
  <c r="G4863" i="1"/>
  <c r="F4863" i="1"/>
  <c r="K4863" i="1" s="1"/>
  <c r="E4863" i="1"/>
  <c r="D4863" i="1"/>
  <c r="C4863" i="1"/>
  <c r="B4863" i="1"/>
  <c r="A4863" i="1"/>
  <c r="L4862" i="1"/>
  <c r="J4862" i="1"/>
  <c r="I4862" i="1"/>
  <c r="H4862" i="1"/>
  <c r="G4862" i="1"/>
  <c r="F4862" i="1"/>
  <c r="K4862" i="1" s="1"/>
  <c r="E4862" i="1"/>
  <c r="D4862" i="1"/>
  <c r="C4862" i="1"/>
  <c r="B4862" i="1"/>
  <c r="A4862" i="1" s="1"/>
  <c r="L4861" i="1"/>
  <c r="J4861" i="1"/>
  <c r="I4861" i="1"/>
  <c r="H4861" i="1"/>
  <c r="G4861" i="1"/>
  <c r="F4861" i="1"/>
  <c r="K4861" i="1" s="1"/>
  <c r="E4861" i="1"/>
  <c r="D4861" i="1"/>
  <c r="C4861" i="1"/>
  <c r="B4861" i="1"/>
  <c r="A4861" i="1"/>
  <c r="L4860" i="1"/>
  <c r="J4860" i="1"/>
  <c r="I4860" i="1"/>
  <c r="H4860" i="1"/>
  <c r="G4860" i="1"/>
  <c r="F4860" i="1"/>
  <c r="K4860" i="1" s="1"/>
  <c r="E4860" i="1"/>
  <c r="D4860" i="1"/>
  <c r="C4860" i="1"/>
  <c r="B4860" i="1"/>
  <c r="A4860" i="1"/>
  <c r="L4859" i="1"/>
  <c r="J4859" i="1"/>
  <c r="I4859" i="1"/>
  <c r="H4859" i="1"/>
  <c r="G4859" i="1"/>
  <c r="F4859" i="1"/>
  <c r="K4859" i="1" s="1"/>
  <c r="E4859" i="1"/>
  <c r="D4859" i="1"/>
  <c r="C4859" i="1"/>
  <c r="B4859" i="1"/>
  <c r="A4859" i="1"/>
  <c r="L4858" i="1"/>
  <c r="J4858" i="1"/>
  <c r="I4858" i="1"/>
  <c r="H4858" i="1"/>
  <c r="G4858" i="1"/>
  <c r="F4858" i="1"/>
  <c r="K4858" i="1" s="1"/>
  <c r="E4858" i="1"/>
  <c r="D4858" i="1"/>
  <c r="C4858" i="1"/>
  <c r="B4858" i="1"/>
  <c r="A4858" i="1" s="1"/>
  <c r="L4857" i="1"/>
  <c r="J4857" i="1"/>
  <c r="I4857" i="1"/>
  <c r="H4857" i="1"/>
  <c r="G4857" i="1"/>
  <c r="F4857" i="1"/>
  <c r="K4857" i="1" s="1"/>
  <c r="E4857" i="1"/>
  <c r="D4857" i="1"/>
  <c r="C4857" i="1"/>
  <c r="B4857" i="1"/>
  <c r="A4857" i="1"/>
  <c r="L4856" i="1"/>
  <c r="J4856" i="1"/>
  <c r="I4856" i="1"/>
  <c r="H4856" i="1"/>
  <c r="G4856" i="1"/>
  <c r="F4856" i="1"/>
  <c r="K4856" i="1" s="1"/>
  <c r="E4856" i="1"/>
  <c r="D4856" i="1"/>
  <c r="C4856" i="1"/>
  <c r="B4856" i="1"/>
  <c r="A4856" i="1"/>
  <c r="L4855" i="1"/>
  <c r="J4855" i="1"/>
  <c r="I4855" i="1"/>
  <c r="H4855" i="1"/>
  <c r="G4855" i="1"/>
  <c r="F4855" i="1"/>
  <c r="K4855" i="1" s="1"/>
  <c r="E4855" i="1"/>
  <c r="D4855" i="1"/>
  <c r="C4855" i="1"/>
  <c r="B4855" i="1"/>
  <c r="A4855" i="1" s="1"/>
  <c r="L4854" i="1"/>
  <c r="J4854" i="1"/>
  <c r="I4854" i="1"/>
  <c r="H4854" i="1"/>
  <c r="G4854" i="1"/>
  <c r="F4854" i="1"/>
  <c r="K4854" i="1" s="1"/>
  <c r="E4854" i="1"/>
  <c r="D4854" i="1"/>
  <c r="C4854" i="1"/>
  <c r="B4854" i="1"/>
  <c r="A4854" i="1" s="1"/>
  <c r="L4853" i="1"/>
  <c r="J4853" i="1"/>
  <c r="I4853" i="1"/>
  <c r="H4853" i="1"/>
  <c r="G4853" i="1"/>
  <c r="F4853" i="1"/>
  <c r="K4853" i="1" s="1"/>
  <c r="E4853" i="1"/>
  <c r="D4853" i="1"/>
  <c r="C4853" i="1"/>
  <c r="B4853" i="1"/>
  <c r="A4853" i="1"/>
  <c r="L4852" i="1"/>
  <c r="J4852" i="1"/>
  <c r="I4852" i="1"/>
  <c r="H4852" i="1"/>
  <c r="G4852" i="1"/>
  <c r="F4852" i="1"/>
  <c r="K4852" i="1" s="1"/>
  <c r="E4852" i="1"/>
  <c r="D4852" i="1"/>
  <c r="C4852" i="1"/>
  <c r="B4852" i="1"/>
  <c r="A4852" i="1" s="1"/>
  <c r="L4851" i="1"/>
  <c r="J4851" i="1"/>
  <c r="I4851" i="1"/>
  <c r="H4851" i="1"/>
  <c r="G4851" i="1"/>
  <c r="F4851" i="1"/>
  <c r="K4851" i="1" s="1"/>
  <c r="E4851" i="1"/>
  <c r="D4851" i="1"/>
  <c r="C4851" i="1"/>
  <c r="B4851" i="1"/>
  <c r="A4851" i="1"/>
  <c r="L4850" i="1"/>
  <c r="J4850" i="1"/>
  <c r="I4850" i="1"/>
  <c r="H4850" i="1"/>
  <c r="G4850" i="1"/>
  <c r="F4850" i="1"/>
  <c r="K4850" i="1" s="1"/>
  <c r="E4850" i="1"/>
  <c r="D4850" i="1"/>
  <c r="C4850" i="1"/>
  <c r="B4850" i="1"/>
  <c r="A4850" i="1" s="1"/>
  <c r="L4849" i="1"/>
  <c r="J4849" i="1"/>
  <c r="I4849" i="1"/>
  <c r="H4849" i="1"/>
  <c r="G4849" i="1"/>
  <c r="F4849" i="1"/>
  <c r="K4849" i="1" s="1"/>
  <c r="E4849" i="1"/>
  <c r="D4849" i="1"/>
  <c r="C4849" i="1"/>
  <c r="B4849" i="1"/>
  <c r="A4849" i="1"/>
  <c r="L4848" i="1"/>
  <c r="J4848" i="1"/>
  <c r="I4848" i="1"/>
  <c r="H4848" i="1"/>
  <c r="G4848" i="1"/>
  <c r="F4848" i="1"/>
  <c r="K4848" i="1" s="1"/>
  <c r="E4848" i="1"/>
  <c r="D4848" i="1"/>
  <c r="C4848" i="1"/>
  <c r="B4848" i="1"/>
  <c r="A4848" i="1"/>
  <c r="L4847" i="1"/>
  <c r="J4847" i="1"/>
  <c r="I4847" i="1"/>
  <c r="H4847" i="1"/>
  <c r="G4847" i="1"/>
  <c r="F4847" i="1"/>
  <c r="K4847" i="1" s="1"/>
  <c r="E4847" i="1"/>
  <c r="D4847" i="1"/>
  <c r="C4847" i="1"/>
  <c r="B4847" i="1"/>
  <c r="A4847" i="1"/>
  <c r="L4846" i="1"/>
  <c r="J4846" i="1"/>
  <c r="I4846" i="1"/>
  <c r="H4846" i="1"/>
  <c r="G4846" i="1"/>
  <c r="F4846" i="1"/>
  <c r="K4846" i="1" s="1"/>
  <c r="E4846" i="1"/>
  <c r="D4846" i="1"/>
  <c r="C4846" i="1"/>
  <c r="B4846" i="1"/>
  <c r="A4846" i="1" s="1"/>
  <c r="L4845" i="1"/>
  <c r="J4845" i="1"/>
  <c r="I4845" i="1"/>
  <c r="H4845" i="1"/>
  <c r="G4845" i="1"/>
  <c r="F4845" i="1"/>
  <c r="K4845" i="1" s="1"/>
  <c r="E4845" i="1"/>
  <c r="D4845" i="1"/>
  <c r="C4845" i="1"/>
  <c r="B4845" i="1"/>
  <c r="A4845" i="1"/>
  <c r="L4844" i="1"/>
  <c r="J4844" i="1"/>
  <c r="I4844" i="1"/>
  <c r="H4844" i="1"/>
  <c r="G4844" i="1"/>
  <c r="F4844" i="1"/>
  <c r="K4844" i="1" s="1"/>
  <c r="E4844" i="1"/>
  <c r="D4844" i="1"/>
  <c r="C4844" i="1"/>
  <c r="B4844" i="1"/>
  <c r="A4844" i="1"/>
  <c r="L4843" i="1"/>
  <c r="J4843" i="1"/>
  <c r="I4843" i="1"/>
  <c r="H4843" i="1"/>
  <c r="G4843" i="1"/>
  <c r="F4843" i="1"/>
  <c r="K4843" i="1" s="1"/>
  <c r="E4843" i="1"/>
  <c r="D4843" i="1"/>
  <c r="C4843" i="1"/>
  <c r="B4843" i="1"/>
  <c r="A4843" i="1" s="1"/>
  <c r="L4842" i="1"/>
  <c r="J4842" i="1"/>
  <c r="I4842" i="1"/>
  <c r="H4842" i="1"/>
  <c r="G4842" i="1"/>
  <c r="F4842" i="1"/>
  <c r="K4842" i="1" s="1"/>
  <c r="E4842" i="1"/>
  <c r="D4842" i="1"/>
  <c r="C4842" i="1"/>
  <c r="B4842" i="1"/>
  <c r="A4842" i="1" s="1"/>
  <c r="L4841" i="1"/>
  <c r="J4841" i="1"/>
  <c r="I4841" i="1"/>
  <c r="H4841" i="1"/>
  <c r="G4841" i="1"/>
  <c r="F4841" i="1"/>
  <c r="K4841" i="1" s="1"/>
  <c r="E4841" i="1"/>
  <c r="D4841" i="1"/>
  <c r="C4841" i="1"/>
  <c r="B4841" i="1"/>
  <c r="A4841" i="1"/>
  <c r="L4840" i="1"/>
  <c r="J4840" i="1"/>
  <c r="I4840" i="1"/>
  <c r="H4840" i="1"/>
  <c r="G4840" i="1"/>
  <c r="F4840" i="1"/>
  <c r="K4840" i="1" s="1"/>
  <c r="E4840" i="1"/>
  <c r="D4840" i="1"/>
  <c r="C4840" i="1"/>
  <c r="B4840" i="1"/>
  <c r="A4840" i="1" s="1"/>
  <c r="L4839" i="1"/>
  <c r="J4839" i="1"/>
  <c r="I4839" i="1"/>
  <c r="H4839" i="1"/>
  <c r="G4839" i="1"/>
  <c r="F4839" i="1"/>
  <c r="K4839" i="1" s="1"/>
  <c r="E4839" i="1"/>
  <c r="D4839" i="1"/>
  <c r="C4839" i="1"/>
  <c r="B4839" i="1"/>
  <c r="A4839" i="1"/>
  <c r="L4838" i="1"/>
  <c r="J4838" i="1"/>
  <c r="I4838" i="1"/>
  <c r="H4838" i="1"/>
  <c r="G4838" i="1"/>
  <c r="F4838" i="1"/>
  <c r="K4838" i="1" s="1"/>
  <c r="E4838" i="1"/>
  <c r="D4838" i="1"/>
  <c r="C4838" i="1"/>
  <c r="B4838" i="1"/>
  <c r="A4838" i="1" s="1"/>
  <c r="L4837" i="1"/>
  <c r="J4837" i="1"/>
  <c r="I4837" i="1"/>
  <c r="H4837" i="1"/>
  <c r="G4837" i="1"/>
  <c r="F4837" i="1"/>
  <c r="K4837" i="1" s="1"/>
  <c r="E4837" i="1"/>
  <c r="D4837" i="1"/>
  <c r="C4837" i="1"/>
  <c r="B4837" i="1"/>
  <c r="A4837" i="1"/>
  <c r="L4836" i="1"/>
  <c r="J4836" i="1"/>
  <c r="I4836" i="1"/>
  <c r="H4836" i="1"/>
  <c r="G4836" i="1"/>
  <c r="F4836" i="1"/>
  <c r="K4836" i="1" s="1"/>
  <c r="E4836" i="1"/>
  <c r="D4836" i="1"/>
  <c r="C4836" i="1"/>
  <c r="B4836" i="1"/>
  <c r="A4836" i="1"/>
  <c r="L4835" i="1"/>
  <c r="J4835" i="1"/>
  <c r="I4835" i="1"/>
  <c r="H4835" i="1"/>
  <c r="G4835" i="1"/>
  <c r="F4835" i="1"/>
  <c r="K4835" i="1" s="1"/>
  <c r="E4835" i="1"/>
  <c r="D4835" i="1"/>
  <c r="C4835" i="1"/>
  <c r="B4835" i="1"/>
  <c r="A4835" i="1"/>
  <c r="L4834" i="1"/>
  <c r="J4834" i="1"/>
  <c r="I4834" i="1"/>
  <c r="H4834" i="1"/>
  <c r="G4834" i="1"/>
  <c r="F4834" i="1"/>
  <c r="K4834" i="1" s="1"/>
  <c r="E4834" i="1"/>
  <c r="D4834" i="1"/>
  <c r="C4834" i="1"/>
  <c r="B4834" i="1"/>
  <c r="A4834" i="1" s="1"/>
  <c r="L4833" i="1"/>
  <c r="J4833" i="1"/>
  <c r="I4833" i="1"/>
  <c r="H4833" i="1"/>
  <c r="G4833" i="1"/>
  <c r="F4833" i="1"/>
  <c r="K4833" i="1" s="1"/>
  <c r="E4833" i="1"/>
  <c r="D4833" i="1"/>
  <c r="C4833" i="1"/>
  <c r="B4833" i="1"/>
  <c r="A4833" i="1"/>
  <c r="L4832" i="1"/>
  <c r="J4832" i="1"/>
  <c r="I4832" i="1"/>
  <c r="H4832" i="1"/>
  <c r="G4832" i="1"/>
  <c r="F4832" i="1"/>
  <c r="K4832" i="1" s="1"/>
  <c r="E4832" i="1"/>
  <c r="D4832" i="1"/>
  <c r="C4832" i="1"/>
  <c r="B4832" i="1"/>
  <c r="A4832" i="1"/>
  <c r="L4831" i="1"/>
  <c r="J4831" i="1"/>
  <c r="I4831" i="1"/>
  <c r="H4831" i="1"/>
  <c r="G4831" i="1"/>
  <c r="F4831" i="1"/>
  <c r="K4831" i="1" s="1"/>
  <c r="E4831" i="1"/>
  <c r="D4831" i="1"/>
  <c r="C4831" i="1"/>
  <c r="B4831" i="1"/>
  <c r="A4831" i="1" s="1"/>
  <c r="L4830" i="1"/>
  <c r="J4830" i="1"/>
  <c r="I4830" i="1"/>
  <c r="H4830" i="1"/>
  <c r="G4830" i="1"/>
  <c r="F4830" i="1"/>
  <c r="K4830" i="1" s="1"/>
  <c r="E4830" i="1"/>
  <c r="D4830" i="1"/>
  <c r="C4830" i="1"/>
  <c r="B4830" i="1"/>
  <c r="A4830" i="1"/>
  <c r="L4829" i="1"/>
  <c r="J4829" i="1"/>
  <c r="I4829" i="1"/>
  <c r="H4829" i="1"/>
  <c r="G4829" i="1"/>
  <c r="F4829" i="1"/>
  <c r="K4829" i="1" s="1"/>
  <c r="E4829" i="1"/>
  <c r="D4829" i="1"/>
  <c r="C4829" i="1"/>
  <c r="B4829" i="1"/>
  <c r="A4829" i="1"/>
  <c r="L4828" i="1"/>
  <c r="J4828" i="1"/>
  <c r="I4828" i="1"/>
  <c r="H4828" i="1"/>
  <c r="G4828" i="1"/>
  <c r="F4828" i="1"/>
  <c r="K4828" i="1" s="1"/>
  <c r="E4828" i="1"/>
  <c r="D4828" i="1"/>
  <c r="C4828" i="1"/>
  <c r="B4828" i="1"/>
  <c r="A4828" i="1" s="1"/>
  <c r="L4827" i="1"/>
  <c r="J4827" i="1"/>
  <c r="I4827" i="1"/>
  <c r="H4827" i="1"/>
  <c r="G4827" i="1"/>
  <c r="F4827" i="1"/>
  <c r="K4827" i="1" s="1"/>
  <c r="E4827" i="1"/>
  <c r="D4827" i="1"/>
  <c r="C4827" i="1"/>
  <c r="B4827" i="1"/>
  <c r="A4827" i="1"/>
  <c r="L4826" i="1"/>
  <c r="J4826" i="1"/>
  <c r="I4826" i="1"/>
  <c r="H4826" i="1"/>
  <c r="G4826" i="1"/>
  <c r="F4826" i="1"/>
  <c r="K4826" i="1" s="1"/>
  <c r="E4826" i="1"/>
  <c r="D4826" i="1"/>
  <c r="C4826" i="1"/>
  <c r="B4826" i="1"/>
  <c r="A4826" i="1" s="1"/>
  <c r="L4825" i="1"/>
  <c r="J4825" i="1"/>
  <c r="I4825" i="1"/>
  <c r="H4825" i="1"/>
  <c r="G4825" i="1"/>
  <c r="F4825" i="1"/>
  <c r="K4825" i="1" s="1"/>
  <c r="E4825" i="1"/>
  <c r="D4825" i="1"/>
  <c r="C4825" i="1"/>
  <c r="B4825" i="1"/>
  <c r="A4825" i="1"/>
  <c r="L4824" i="1"/>
  <c r="J4824" i="1"/>
  <c r="I4824" i="1"/>
  <c r="H4824" i="1"/>
  <c r="G4824" i="1"/>
  <c r="F4824" i="1"/>
  <c r="K4824" i="1" s="1"/>
  <c r="E4824" i="1"/>
  <c r="D4824" i="1"/>
  <c r="C4824" i="1"/>
  <c r="B4824" i="1"/>
  <c r="A4824" i="1"/>
  <c r="L4823" i="1"/>
  <c r="J4823" i="1"/>
  <c r="I4823" i="1"/>
  <c r="H4823" i="1"/>
  <c r="G4823" i="1"/>
  <c r="F4823" i="1"/>
  <c r="K4823" i="1" s="1"/>
  <c r="E4823" i="1"/>
  <c r="D4823" i="1"/>
  <c r="C4823" i="1"/>
  <c r="B4823" i="1"/>
  <c r="A4823" i="1" s="1"/>
  <c r="L4822" i="1"/>
  <c r="J4822" i="1"/>
  <c r="I4822" i="1"/>
  <c r="H4822" i="1"/>
  <c r="G4822" i="1"/>
  <c r="F4822" i="1"/>
  <c r="K4822" i="1" s="1"/>
  <c r="E4822" i="1"/>
  <c r="D4822" i="1"/>
  <c r="C4822" i="1"/>
  <c r="B4822" i="1"/>
  <c r="A4822" i="1" s="1"/>
  <c r="L4821" i="1"/>
  <c r="J4821" i="1"/>
  <c r="I4821" i="1"/>
  <c r="H4821" i="1"/>
  <c r="G4821" i="1"/>
  <c r="F4821" i="1"/>
  <c r="K4821" i="1" s="1"/>
  <c r="E4821" i="1"/>
  <c r="D4821" i="1"/>
  <c r="C4821" i="1"/>
  <c r="B4821" i="1"/>
  <c r="A4821" i="1" s="1"/>
  <c r="L4820" i="1"/>
  <c r="J4820" i="1"/>
  <c r="I4820" i="1"/>
  <c r="H4820" i="1"/>
  <c r="G4820" i="1"/>
  <c r="F4820" i="1"/>
  <c r="K4820" i="1" s="1"/>
  <c r="E4820" i="1"/>
  <c r="D4820" i="1"/>
  <c r="C4820" i="1"/>
  <c r="B4820" i="1"/>
  <c r="A4820" i="1" s="1"/>
  <c r="L4819" i="1"/>
  <c r="J4819" i="1"/>
  <c r="I4819" i="1"/>
  <c r="H4819" i="1"/>
  <c r="G4819" i="1"/>
  <c r="F4819" i="1"/>
  <c r="K4819" i="1" s="1"/>
  <c r="E4819" i="1"/>
  <c r="D4819" i="1"/>
  <c r="C4819" i="1"/>
  <c r="B4819" i="1"/>
  <c r="A4819" i="1" s="1"/>
  <c r="L4818" i="1"/>
  <c r="J4818" i="1"/>
  <c r="I4818" i="1"/>
  <c r="H4818" i="1"/>
  <c r="G4818" i="1"/>
  <c r="F4818" i="1"/>
  <c r="K4818" i="1" s="1"/>
  <c r="E4818" i="1"/>
  <c r="D4818" i="1"/>
  <c r="C4818" i="1"/>
  <c r="B4818" i="1"/>
  <c r="A4818" i="1"/>
  <c r="L4817" i="1"/>
  <c r="J4817" i="1"/>
  <c r="I4817" i="1"/>
  <c r="H4817" i="1"/>
  <c r="G4817" i="1"/>
  <c r="F4817" i="1"/>
  <c r="K4817" i="1" s="1"/>
  <c r="E4817" i="1"/>
  <c r="D4817" i="1"/>
  <c r="C4817" i="1"/>
  <c r="B4817" i="1"/>
  <c r="A4817" i="1"/>
  <c r="L4816" i="1"/>
  <c r="J4816" i="1"/>
  <c r="I4816" i="1"/>
  <c r="H4816" i="1"/>
  <c r="G4816" i="1"/>
  <c r="F4816" i="1"/>
  <c r="K4816" i="1" s="1"/>
  <c r="E4816" i="1"/>
  <c r="D4816" i="1"/>
  <c r="C4816" i="1"/>
  <c r="B4816" i="1"/>
  <c r="A4816" i="1"/>
  <c r="L4815" i="1"/>
  <c r="J4815" i="1"/>
  <c r="I4815" i="1"/>
  <c r="H4815" i="1"/>
  <c r="G4815" i="1"/>
  <c r="F4815" i="1"/>
  <c r="K4815" i="1" s="1"/>
  <c r="E4815" i="1"/>
  <c r="D4815" i="1"/>
  <c r="C4815" i="1"/>
  <c r="B4815" i="1"/>
  <c r="A4815" i="1" s="1"/>
  <c r="L4814" i="1"/>
  <c r="J4814" i="1"/>
  <c r="I4814" i="1"/>
  <c r="H4814" i="1"/>
  <c r="G4814" i="1"/>
  <c r="F4814" i="1"/>
  <c r="K4814" i="1" s="1"/>
  <c r="E4814" i="1"/>
  <c r="D4814" i="1"/>
  <c r="C4814" i="1"/>
  <c r="B4814" i="1"/>
  <c r="A4814" i="1"/>
  <c r="L4813" i="1"/>
  <c r="J4813" i="1"/>
  <c r="I4813" i="1"/>
  <c r="H4813" i="1"/>
  <c r="G4813" i="1"/>
  <c r="F4813" i="1"/>
  <c r="K4813" i="1" s="1"/>
  <c r="E4813" i="1"/>
  <c r="D4813" i="1"/>
  <c r="C4813" i="1"/>
  <c r="B4813" i="1"/>
  <c r="A4813" i="1"/>
  <c r="L4812" i="1"/>
  <c r="J4812" i="1"/>
  <c r="I4812" i="1"/>
  <c r="H4812" i="1"/>
  <c r="G4812" i="1"/>
  <c r="F4812" i="1"/>
  <c r="K4812" i="1" s="1"/>
  <c r="E4812" i="1"/>
  <c r="D4812" i="1"/>
  <c r="C4812" i="1"/>
  <c r="B4812" i="1"/>
  <c r="A4812" i="1" s="1"/>
  <c r="L4811" i="1"/>
  <c r="J4811" i="1"/>
  <c r="I4811" i="1"/>
  <c r="H4811" i="1"/>
  <c r="G4811" i="1"/>
  <c r="F4811" i="1"/>
  <c r="K4811" i="1" s="1"/>
  <c r="E4811" i="1"/>
  <c r="D4811" i="1"/>
  <c r="C4811" i="1"/>
  <c r="B4811" i="1"/>
  <c r="A4811" i="1"/>
  <c r="L4810" i="1"/>
  <c r="J4810" i="1"/>
  <c r="I4810" i="1"/>
  <c r="H4810" i="1"/>
  <c r="G4810" i="1"/>
  <c r="F4810" i="1"/>
  <c r="K4810" i="1" s="1"/>
  <c r="E4810" i="1"/>
  <c r="D4810" i="1"/>
  <c r="C4810" i="1"/>
  <c r="B4810" i="1"/>
  <c r="A4810" i="1" s="1"/>
  <c r="L4809" i="1"/>
  <c r="J4809" i="1"/>
  <c r="I4809" i="1"/>
  <c r="H4809" i="1"/>
  <c r="G4809" i="1"/>
  <c r="F4809" i="1"/>
  <c r="K4809" i="1" s="1"/>
  <c r="E4809" i="1"/>
  <c r="D4809" i="1"/>
  <c r="C4809" i="1"/>
  <c r="B4809" i="1"/>
  <c r="A4809" i="1" s="1"/>
  <c r="L4808" i="1"/>
  <c r="J4808" i="1"/>
  <c r="I4808" i="1"/>
  <c r="H4808" i="1"/>
  <c r="G4808" i="1"/>
  <c r="F4808" i="1"/>
  <c r="K4808" i="1" s="1"/>
  <c r="E4808" i="1"/>
  <c r="D4808" i="1"/>
  <c r="C4808" i="1"/>
  <c r="B4808" i="1"/>
  <c r="A4808" i="1"/>
  <c r="L4807" i="1"/>
  <c r="J4807" i="1"/>
  <c r="I4807" i="1"/>
  <c r="H4807" i="1"/>
  <c r="G4807" i="1"/>
  <c r="F4807" i="1"/>
  <c r="K4807" i="1" s="1"/>
  <c r="E4807" i="1"/>
  <c r="D4807" i="1"/>
  <c r="C4807" i="1"/>
  <c r="B4807" i="1"/>
  <c r="A4807" i="1"/>
  <c r="L4806" i="1"/>
  <c r="J4806" i="1"/>
  <c r="I4806" i="1"/>
  <c r="H4806" i="1"/>
  <c r="G4806" i="1"/>
  <c r="F4806" i="1"/>
  <c r="K4806" i="1" s="1"/>
  <c r="E4806" i="1"/>
  <c r="D4806" i="1"/>
  <c r="C4806" i="1"/>
  <c r="B4806" i="1"/>
  <c r="A4806" i="1"/>
  <c r="L4805" i="1"/>
  <c r="J4805" i="1"/>
  <c r="I4805" i="1"/>
  <c r="H4805" i="1"/>
  <c r="G4805" i="1"/>
  <c r="F4805" i="1"/>
  <c r="K4805" i="1" s="1"/>
  <c r="E4805" i="1"/>
  <c r="D4805" i="1"/>
  <c r="C4805" i="1"/>
  <c r="B4805" i="1"/>
  <c r="A4805" i="1" s="1"/>
  <c r="L4804" i="1"/>
  <c r="J4804" i="1"/>
  <c r="I4804" i="1"/>
  <c r="H4804" i="1"/>
  <c r="G4804" i="1"/>
  <c r="F4804" i="1"/>
  <c r="K4804" i="1" s="1"/>
  <c r="E4804" i="1"/>
  <c r="D4804" i="1"/>
  <c r="C4804" i="1"/>
  <c r="B4804" i="1"/>
  <c r="A4804" i="1"/>
  <c r="L4803" i="1"/>
  <c r="J4803" i="1"/>
  <c r="I4803" i="1"/>
  <c r="H4803" i="1"/>
  <c r="G4803" i="1"/>
  <c r="F4803" i="1"/>
  <c r="K4803" i="1" s="1"/>
  <c r="E4803" i="1"/>
  <c r="D4803" i="1"/>
  <c r="C4803" i="1"/>
  <c r="B4803" i="1"/>
  <c r="A4803" i="1"/>
  <c r="L4802" i="1"/>
  <c r="J4802" i="1"/>
  <c r="I4802" i="1"/>
  <c r="H4802" i="1"/>
  <c r="G4802" i="1"/>
  <c r="F4802" i="1"/>
  <c r="K4802" i="1" s="1"/>
  <c r="E4802" i="1"/>
  <c r="D4802" i="1"/>
  <c r="C4802" i="1"/>
  <c r="B4802" i="1"/>
  <c r="A4802" i="1" s="1"/>
  <c r="L4801" i="1"/>
  <c r="J4801" i="1"/>
  <c r="I4801" i="1"/>
  <c r="H4801" i="1"/>
  <c r="G4801" i="1"/>
  <c r="F4801" i="1"/>
  <c r="K4801" i="1" s="1"/>
  <c r="E4801" i="1"/>
  <c r="D4801" i="1"/>
  <c r="C4801" i="1"/>
  <c r="B4801" i="1"/>
  <c r="A4801" i="1"/>
  <c r="L4800" i="1"/>
  <c r="J4800" i="1"/>
  <c r="I4800" i="1"/>
  <c r="H4800" i="1"/>
  <c r="G4800" i="1"/>
  <c r="F4800" i="1"/>
  <c r="K4800" i="1" s="1"/>
  <c r="E4800" i="1"/>
  <c r="D4800" i="1"/>
  <c r="C4800" i="1"/>
  <c r="B4800" i="1"/>
  <c r="A4800" i="1" s="1"/>
  <c r="L4799" i="1"/>
  <c r="J4799" i="1"/>
  <c r="I4799" i="1"/>
  <c r="H4799" i="1"/>
  <c r="G4799" i="1"/>
  <c r="F4799" i="1"/>
  <c r="K4799" i="1" s="1"/>
  <c r="E4799" i="1"/>
  <c r="D4799" i="1"/>
  <c r="C4799" i="1"/>
  <c r="B4799" i="1"/>
  <c r="A4799" i="1"/>
  <c r="L4798" i="1"/>
  <c r="J4798" i="1"/>
  <c r="I4798" i="1"/>
  <c r="H4798" i="1"/>
  <c r="G4798" i="1"/>
  <c r="F4798" i="1"/>
  <c r="K4798" i="1" s="1"/>
  <c r="E4798" i="1"/>
  <c r="D4798" i="1"/>
  <c r="C4798" i="1"/>
  <c r="B4798" i="1"/>
  <c r="A4798" i="1" s="1"/>
  <c r="L4797" i="1"/>
  <c r="J4797" i="1"/>
  <c r="I4797" i="1"/>
  <c r="H4797" i="1"/>
  <c r="G4797" i="1"/>
  <c r="F4797" i="1"/>
  <c r="K4797" i="1" s="1"/>
  <c r="E4797" i="1"/>
  <c r="D4797" i="1"/>
  <c r="C4797" i="1"/>
  <c r="B4797" i="1"/>
  <c r="A4797" i="1" s="1"/>
  <c r="L4796" i="1"/>
  <c r="J4796" i="1"/>
  <c r="I4796" i="1"/>
  <c r="H4796" i="1"/>
  <c r="G4796" i="1"/>
  <c r="F4796" i="1"/>
  <c r="K4796" i="1" s="1"/>
  <c r="E4796" i="1"/>
  <c r="D4796" i="1"/>
  <c r="C4796" i="1"/>
  <c r="B4796" i="1"/>
  <c r="A4796" i="1" s="1"/>
  <c r="L4795" i="1"/>
  <c r="J4795" i="1"/>
  <c r="I4795" i="1"/>
  <c r="H4795" i="1"/>
  <c r="G4795" i="1"/>
  <c r="F4795" i="1"/>
  <c r="K4795" i="1" s="1"/>
  <c r="E4795" i="1"/>
  <c r="D4795" i="1"/>
  <c r="C4795" i="1"/>
  <c r="B4795" i="1"/>
  <c r="A4795" i="1" s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 s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 s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 s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 s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 s="1"/>
  <c r="L4789" i="1"/>
  <c r="J4789" i="1"/>
  <c r="I4789" i="1"/>
  <c r="H4789" i="1"/>
  <c r="G4789" i="1"/>
  <c r="F4789" i="1"/>
  <c r="K4789" i="1" s="1"/>
  <c r="E4789" i="1"/>
  <c r="D4789" i="1"/>
  <c r="C4789" i="1"/>
  <c r="B4789" i="1"/>
  <c r="A4789" i="1" s="1"/>
  <c r="L4788" i="1"/>
  <c r="J4788" i="1"/>
  <c r="I4788" i="1"/>
  <c r="H4788" i="1"/>
  <c r="G4788" i="1"/>
  <c r="F4788" i="1"/>
  <c r="K4788" i="1" s="1"/>
  <c r="E4788" i="1"/>
  <c r="D4788" i="1"/>
  <c r="C4788" i="1"/>
  <c r="B4788" i="1"/>
  <c r="A4788" i="1" s="1"/>
  <c r="L4787" i="1"/>
  <c r="J4787" i="1"/>
  <c r="I4787" i="1"/>
  <c r="H4787" i="1"/>
  <c r="G4787" i="1"/>
  <c r="F4787" i="1"/>
  <c r="K4787" i="1" s="1"/>
  <c r="E4787" i="1"/>
  <c r="D4787" i="1"/>
  <c r="C4787" i="1"/>
  <c r="B4787" i="1"/>
  <c r="A4787" i="1" s="1"/>
  <c r="L4786" i="1"/>
  <c r="J4786" i="1"/>
  <c r="I4786" i="1"/>
  <c r="H4786" i="1"/>
  <c r="G4786" i="1"/>
  <c r="F4786" i="1"/>
  <c r="K4786" i="1" s="1"/>
  <c r="E4786" i="1"/>
  <c r="D4786" i="1"/>
  <c r="C4786" i="1"/>
  <c r="B4786" i="1"/>
  <c r="A4786" i="1" s="1"/>
  <c r="L4785" i="1"/>
  <c r="J4785" i="1"/>
  <c r="I4785" i="1"/>
  <c r="H4785" i="1"/>
  <c r="G4785" i="1"/>
  <c r="F4785" i="1"/>
  <c r="K4785" i="1" s="1"/>
  <c r="E4785" i="1"/>
  <c r="D4785" i="1"/>
  <c r="C4785" i="1"/>
  <c r="B4785" i="1"/>
  <c r="A4785" i="1" s="1"/>
  <c r="L4784" i="1"/>
  <c r="J4784" i="1"/>
  <c r="I4784" i="1"/>
  <c r="H4784" i="1"/>
  <c r="G4784" i="1"/>
  <c r="F4784" i="1"/>
  <c r="K4784" i="1" s="1"/>
  <c r="E4784" i="1"/>
  <c r="D4784" i="1"/>
  <c r="C4784" i="1"/>
  <c r="B4784" i="1"/>
  <c r="A4784" i="1" s="1"/>
  <c r="L4783" i="1"/>
  <c r="J4783" i="1"/>
  <c r="I4783" i="1"/>
  <c r="H4783" i="1"/>
  <c r="G4783" i="1"/>
  <c r="F4783" i="1"/>
  <c r="K4783" i="1" s="1"/>
  <c r="E4783" i="1"/>
  <c r="D4783" i="1"/>
  <c r="C4783" i="1"/>
  <c r="B4783" i="1"/>
  <c r="A4783" i="1" s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 s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 s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 s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 s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 s="1"/>
  <c r="L4777" i="1"/>
  <c r="J4777" i="1"/>
  <c r="I4777" i="1"/>
  <c r="H4777" i="1"/>
  <c r="G4777" i="1"/>
  <c r="F4777" i="1"/>
  <c r="K4777" i="1" s="1"/>
  <c r="E4777" i="1"/>
  <c r="D4777" i="1"/>
  <c r="C4777" i="1"/>
  <c r="B4777" i="1"/>
  <c r="A4777" i="1" s="1"/>
  <c r="L4776" i="1"/>
  <c r="J4776" i="1"/>
  <c r="I4776" i="1"/>
  <c r="H4776" i="1"/>
  <c r="G4776" i="1"/>
  <c r="F4776" i="1"/>
  <c r="K4776" i="1" s="1"/>
  <c r="E4776" i="1"/>
  <c r="D4776" i="1"/>
  <c r="C4776" i="1"/>
  <c r="B4776" i="1"/>
  <c r="A4776" i="1" s="1"/>
  <c r="L4775" i="1"/>
  <c r="J4775" i="1"/>
  <c r="I4775" i="1"/>
  <c r="H4775" i="1"/>
  <c r="G4775" i="1"/>
  <c r="F4775" i="1"/>
  <c r="K4775" i="1" s="1"/>
  <c r="E4775" i="1"/>
  <c r="D4775" i="1"/>
  <c r="C4775" i="1"/>
  <c r="B4775" i="1"/>
  <c r="A4775" i="1" s="1"/>
  <c r="L4774" i="1"/>
  <c r="J4774" i="1"/>
  <c r="I4774" i="1"/>
  <c r="H4774" i="1"/>
  <c r="G4774" i="1"/>
  <c r="F4774" i="1"/>
  <c r="K4774" i="1" s="1"/>
  <c r="E4774" i="1"/>
  <c r="D4774" i="1"/>
  <c r="C4774" i="1"/>
  <c r="B4774" i="1"/>
  <c r="A4774" i="1" s="1"/>
  <c r="L4773" i="1"/>
  <c r="J4773" i="1"/>
  <c r="I4773" i="1"/>
  <c r="H4773" i="1"/>
  <c r="G4773" i="1"/>
  <c r="F4773" i="1"/>
  <c r="K4773" i="1" s="1"/>
  <c r="E4773" i="1"/>
  <c r="D4773" i="1"/>
  <c r="C4773" i="1"/>
  <c r="B4773" i="1"/>
  <c r="A4773" i="1" s="1"/>
  <c r="L4772" i="1"/>
  <c r="J4772" i="1"/>
  <c r="I4772" i="1"/>
  <c r="H4772" i="1"/>
  <c r="G4772" i="1"/>
  <c r="F4772" i="1"/>
  <c r="K4772" i="1" s="1"/>
  <c r="E4772" i="1"/>
  <c r="D4772" i="1"/>
  <c r="C4772" i="1"/>
  <c r="B4772" i="1"/>
  <c r="A4772" i="1" s="1"/>
  <c r="L4771" i="1"/>
  <c r="J4771" i="1"/>
  <c r="I4771" i="1"/>
  <c r="H4771" i="1"/>
  <c r="G4771" i="1"/>
  <c r="F4771" i="1"/>
  <c r="K4771" i="1" s="1"/>
  <c r="E4771" i="1"/>
  <c r="D4771" i="1"/>
  <c r="C4771" i="1"/>
  <c r="B4771" i="1"/>
  <c r="A4771" i="1" s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 s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 s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 s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 s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 s="1"/>
  <c r="L4765" i="1"/>
  <c r="J4765" i="1"/>
  <c r="I4765" i="1"/>
  <c r="H4765" i="1"/>
  <c r="G4765" i="1"/>
  <c r="F4765" i="1"/>
  <c r="K4765" i="1" s="1"/>
  <c r="E4765" i="1"/>
  <c r="D4765" i="1"/>
  <c r="C4765" i="1"/>
  <c r="B4765" i="1"/>
  <c r="A4765" i="1" s="1"/>
  <c r="L4764" i="1"/>
  <c r="J4764" i="1"/>
  <c r="I4764" i="1"/>
  <c r="H4764" i="1"/>
  <c r="G4764" i="1"/>
  <c r="F4764" i="1"/>
  <c r="K4764" i="1" s="1"/>
  <c r="E4764" i="1"/>
  <c r="D4764" i="1"/>
  <c r="C4764" i="1"/>
  <c r="B4764" i="1"/>
  <c r="A4764" i="1" s="1"/>
  <c r="L4763" i="1"/>
  <c r="J4763" i="1"/>
  <c r="I4763" i="1"/>
  <c r="H4763" i="1"/>
  <c r="G4763" i="1"/>
  <c r="F4763" i="1"/>
  <c r="K4763" i="1" s="1"/>
  <c r="E4763" i="1"/>
  <c r="D4763" i="1"/>
  <c r="C4763" i="1"/>
  <c r="B4763" i="1"/>
  <c r="A4763" i="1" s="1"/>
  <c r="L4762" i="1"/>
  <c r="J4762" i="1"/>
  <c r="I4762" i="1"/>
  <c r="H4762" i="1"/>
  <c r="G4762" i="1"/>
  <c r="F4762" i="1"/>
  <c r="K4762" i="1" s="1"/>
  <c r="E4762" i="1"/>
  <c r="D4762" i="1"/>
  <c r="C4762" i="1"/>
  <c r="B4762" i="1"/>
  <c r="A4762" i="1" s="1"/>
  <c r="L4761" i="1"/>
  <c r="J4761" i="1"/>
  <c r="I4761" i="1"/>
  <c r="H4761" i="1"/>
  <c r="G4761" i="1"/>
  <c r="F4761" i="1"/>
  <c r="K4761" i="1" s="1"/>
  <c r="E4761" i="1"/>
  <c r="D4761" i="1"/>
  <c r="C4761" i="1"/>
  <c r="B4761" i="1"/>
  <c r="A4761" i="1" s="1"/>
  <c r="L4760" i="1"/>
  <c r="J4760" i="1"/>
  <c r="I4760" i="1"/>
  <c r="H4760" i="1"/>
  <c r="G4760" i="1"/>
  <c r="F4760" i="1"/>
  <c r="K4760" i="1" s="1"/>
  <c r="E4760" i="1"/>
  <c r="D4760" i="1"/>
  <c r="C4760" i="1"/>
  <c r="B4760" i="1"/>
  <c r="A4760" i="1" s="1"/>
  <c r="L4759" i="1"/>
  <c r="J4759" i="1"/>
  <c r="I4759" i="1"/>
  <c r="H4759" i="1"/>
  <c r="G4759" i="1"/>
  <c r="F4759" i="1"/>
  <c r="K4759" i="1" s="1"/>
  <c r="E4759" i="1"/>
  <c r="D4759" i="1"/>
  <c r="C4759" i="1"/>
  <c r="B4759" i="1"/>
  <c r="A4759" i="1" s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 s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 s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 s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 s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 s="1"/>
  <c r="L4753" i="1"/>
  <c r="J4753" i="1"/>
  <c r="I4753" i="1"/>
  <c r="H4753" i="1"/>
  <c r="G4753" i="1"/>
  <c r="F4753" i="1"/>
  <c r="K4753" i="1" s="1"/>
  <c r="E4753" i="1"/>
  <c r="D4753" i="1"/>
  <c r="C4753" i="1"/>
  <c r="B4753" i="1"/>
  <c r="A4753" i="1" s="1"/>
  <c r="L4752" i="1"/>
  <c r="J4752" i="1"/>
  <c r="I4752" i="1"/>
  <c r="H4752" i="1"/>
  <c r="G4752" i="1"/>
  <c r="F4752" i="1"/>
  <c r="K4752" i="1" s="1"/>
  <c r="E4752" i="1"/>
  <c r="D4752" i="1"/>
  <c r="C4752" i="1"/>
  <c r="B4752" i="1"/>
  <c r="A4752" i="1" s="1"/>
  <c r="L4751" i="1"/>
  <c r="J4751" i="1"/>
  <c r="I4751" i="1"/>
  <c r="H4751" i="1"/>
  <c r="G4751" i="1"/>
  <c r="F4751" i="1"/>
  <c r="K4751" i="1" s="1"/>
  <c r="E4751" i="1"/>
  <c r="D4751" i="1"/>
  <c r="C4751" i="1"/>
  <c r="B4751" i="1"/>
  <c r="A4751" i="1" s="1"/>
  <c r="L4750" i="1"/>
  <c r="J4750" i="1"/>
  <c r="I4750" i="1"/>
  <c r="H4750" i="1"/>
  <c r="G4750" i="1"/>
  <c r="F4750" i="1"/>
  <c r="K4750" i="1" s="1"/>
  <c r="E4750" i="1"/>
  <c r="D4750" i="1"/>
  <c r="C4750" i="1"/>
  <c r="B4750" i="1"/>
  <c r="A4750" i="1" s="1"/>
  <c r="L4749" i="1"/>
  <c r="J4749" i="1"/>
  <c r="I4749" i="1"/>
  <c r="H4749" i="1"/>
  <c r="G4749" i="1"/>
  <c r="F4749" i="1"/>
  <c r="K4749" i="1" s="1"/>
  <c r="E4749" i="1"/>
  <c r="D4749" i="1"/>
  <c r="C4749" i="1"/>
  <c r="B4749" i="1"/>
  <c r="A4749" i="1" s="1"/>
  <c r="L4748" i="1"/>
  <c r="J4748" i="1"/>
  <c r="I4748" i="1"/>
  <c r="H4748" i="1"/>
  <c r="G4748" i="1"/>
  <c r="F4748" i="1"/>
  <c r="K4748" i="1" s="1"/>
  <c r="E4748" i="1"/>
  <c r="D4748" i="1"/>
  <c r="C4748" i="1"/>
  <c r="B4748" i="1"/>
  <c r="A4748" i="1" s="1"/>
  <c r="L4747" i="1"/>
  <c r="J4747" i="1"/>
  <c r="I4747" i="1"/>
  <c r="H4747" i="1"/>
  <c r="G4747" i="1"/>
  <c r="F4747" i="1"/>
  <c r="K4747" i="1" s="1"/>
  <c r="E4747" i="1"/>
  <c r="D4747" i="1"/>
  <c r="C4747" i="1"/>
  <c r="B4747" i="1"/>
  <c r="A4747" i="1" s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 s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 s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 s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 s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 s="1"/>
  <c r="L4741" i="1"/>
  <c r="J4741" i="1"/>
  <c r="I4741" i="1"/>
  <c r="H4741" i="1"/>
  <c r="G4741" i="1"/>
  <c r="F4741" i="1"/>
  <c r="K4741" i="1" s="1"/>
  <c r="E4741" i="1"/>
  <c r="D4741" i="1"/>
  <c r="C4741" i="1"/>
  <c r="B4741" i="1"/>
  <c r="A4741" i="1" s="1"/>
  <c r="L4740" i="1"/>
  <c r="J4740" i="1"/>
  <c r="I4740" i="1"/>
  <c r="H4740" i="1"/>
  <c r="G4740" i="1"/>
  <c r="F4740" i="1"/>
  <c r="K4740" i="1" s="1"/>
  <c r="E4740" i="1"/>
  <c r="D4740" i="1"/>
  <c r="C4740" i="1"/>
  <c r="B4740" i="1"/>
  <c r="A4740" i="1" s="1"/>
  <c r="L4739" i="1"/>
  <c r="J4739" i="1"/>
  <c r="I4739" i="1"/>
  <c r="H4739" i="1"/>
  <c r="G4739" i="1"/>
  <c r="F4739" i="1"/>
  <c r="K4739" i="1" s="1"/>
  <c r="E4739" i="1"/>
  <c r="D4739" i="1"/>
  <c r="C4739" i="1"/>
  <c r="B4739" i="1"/>
  <c r="A4739" i="1" s="1"/>
  <c r="L4738" i="1"/>
  <c r="J4738" i="1"/>
  <c r="I4738" i="1"/>
  <c r="H4738" i="1"/>
  <c r="G4738" i="1"/>
  <c r="F4738" i="1"/>
  <c r="K4738" i="1" s="1"/>
  <c r="E4738" i="1"/>
  <c r="D4738" i="1"/>
  <c r="C4738" i="1"/>
  <c r="B4738" i="1"/>
  <c r="A4738" i="1" s="1"/>
  <c r="L4737" i="1"/>
  <c r="J4737" i="1"/>
  <c r="I4737" i="1"/>
  <c r="H4737" i="1"/>
  <c r="G4737" i="1"/>
  <c r="F4737" i="1"/>
  <c r="K4737" i="1" s="1"/>
  <c r="E4737" i="1"/>
  <c r="D4737" i="1"/>
  <c r="C4737" i="1"/>
  <c r="B4737" i="1"/>
  <c r="A4737" i="1" s="1"/>
  <c r="L4736" i="1"/>
  <c r="J4736" i="1"/>
  <c r="I4736" i="1"/>
  <c r="H4736" i="1"/>
  <c r="G4736" i="1"/>
  <c r="F4736" i="1"/>
  <c r="K4736" i="1" s="1"/>
  <c r="E4736" i="1"/>
  <c r="D4736" i="1"/>
  <c r="C4736" i="1"/>
  <c r="B4736" i="1"/>
  <c r="A4736" i="1" s="1"/>
  <c r="L4735" i="1"/>
  <c r="J4735" i="1"/>
  <c r="I4735" i="1"/>
  <c r="H4735" i="1"/>
  <c r="G4735" i="1"/>
  <c r="F4735" i="1"/>
  <c r="K4735" i="1" s="1"/>
  <c r="E4735" i="1"/>
  <c r="D4735" i="1"/>
  <c r="C4735" i="1"/>
  <c r="B4735" i="1"/>
  <c r="A4735" i="1" s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 s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 s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 s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 s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 s="1"/>
  <c r="L4729" i="1"/>
  <c r="J4729" i="1"/>
  <c r="I4729" i="1"/>
  <c r="H4729" i="1"/>
  <c r="G4729" i="1"/>
  <c r="F4729" i="1"/>
  <c r="K4729" i="1" s="1"/>
  <c r="E4729" i="1"/>
  <c r="D4729" i="1"/>
  <c r="C4729" i="1"/>
  <c r="B4729" i="1"/>
  <c r="A4729" i="1" s="1"/>
  <c r="L4728" i="1"/>
  <c r="J4728" i="1"/>
  <c r="I4728" i="1"/>
  <c r="H4728" i="1"/>
  <c r="G4728" i="1"/>
  <c r="F4728" i="1"/>
  <c r="K4728" i="1" s="1"/>
  <c r="E4728" i="1"/>
  <c r="D4728" i="1"/>
  <c r="C4728" i="1"/>
  <c r="B4728" i="1"/>
  <c r="A4728" i="1" s="1"/>
  <c r="L4727" i="1"/>
  <c r="J4727" i="1"/>
  <c r="I4727" i="1"/>
  <c r="H4727" i="1"/>
  <c r="G4727" i="1"/>
  <c r="F4727" i="1"/>
  <c r="K4727" i="1" s="1"/>
  <c r="E4727" i="1"/>
  <c r="D4727" i="1"/>
  <c r="C4727" i="1"/>
  <c r="B4727" i="1"/>
  <c r="A4727" i="1" s="1"/>
  <c r="L4726" i="1"/>
  <c r="J4726" i="1"/>
  <c r="I4726" i="1"/>
  <c r="H4726" i="1"/>
  <c r="G4726" i="1"/>
  <c r="F4726" i="1"/>
  <c r="K4726" i="1" s="1"/>
  <c r="E4726" i="1"/>
  <c r="D4726" i="1"/>
  <c r="C4726" i="1"/>
  <c r="B4726" i="1"/>
  <c r="A4726" i="1" s="1"/>
  <c r="L4725" i="1"/>
  <c r="J4725" i="1"/>
  <c r="I4725" i="1"/>
  <c r="H4725" i="1"/>
  <c r="G4725" i="1"/>
  <c r="F4725" i="1"/>
  <c r="K4725" i="1" s="1"/>
  <c r="E4725" i="1"/>
  <c r="D4725" i="1"/>
  <c r="C4725" i="1"/>
  <c r="B4725" i="1"/>
  <c r="A4725" i="1" s="1"/>
  <c r="L4724" i="1"/>
  <c r="J4724" i="1"/>
  <c r="I4724" i="1"/>
  <c r="H4724" i="1"/>
  <c r="G4724" i="1"/>
  <c r="F4724" i="1"/>
  <c r="K4724" i="1" s="1"/>
  <c r="E4724" i="1"/>
  <c r="D4724" i="1"/>
  <c r="C4724" i="1"/>
  <c r="B4724" i="1"/>
  <c r="A4724" i="1" s="1"/>
  <c r="L4723" i="1"/>
  <c r="J4723" i="1"/>
  <c r="I4723" i="1"/>
  <c r="H4723" i="1"/>
  <c r="G4723" i="1"/>
  <c r="F4723" i="1"/>
  <c r="K4723" i="1" s="1"/>
  <c r="E4723" i="1"/>
  <c r="D4723" i="1"/>
  <c r="C4723" i="1"/>
  <c r="B4723" i="1"/>
  <c r="A4723" i="1" s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 s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 s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 s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 s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 s="1"/>
  <c r="L4717" i="1"/>
  <c r="J4717" i="1"/>
  <c r="I4717" i="1"/>
  <c r="H4717" i="1"/>
  <c r="G4717" i="1"/>
  <c r="F4717" i="1"/>
  <c r="K4717" i="1" s="1"/>
  <c r="E4717" i="1"/>
  <c r="D4717" i="1"/>
  <c r="C4717" i="1"/>
  <c r="B4717" i="1"/>
  <c r="A4717" i="1" s="1"/>
  <c r="L4716" i="1"/>
  <c r="J4716" i="1"/>
  <c r="I4716" i="1"/>
  <c r="H4716" i="1"/>
  <c r="G4716" i="1"/>
  <c r="F4716" i="1"/>
  <c r="K4716" i="1" s="1"/>
  <c r="E4716" i="1"/>
  <c r="D4716" i="1"/>
  <c r="C4716" i="1"/>
  <c r="B4716" i="1"/>
  <c r="A4716" i="1" s="1"/>
  <c r="L4715" i="1"/>
  <c r="J4715" i="1"/>
  <c r="I4715" i="1"/>
  <c r="H4715" i="1"/>
  <c r="G4715" i="1"/>
  <c r="F4715" i="1"/>
  <c r="K4715" i="1" s="1"/>
  <c r="E4715" i="1"/>
  <c r="D4715" i="1"/>
  <c r="C4715" i="1"/>
  <c r="B4715" i="1"/>
  <c r="A4715" i="1" s="1"/>
  <c r="L4714" i="1"/>
  <c r="J4714" i="1"/>
  <c r="I4714" i="1"/>
  <c r="H4714" i="1"/>
  <c r="G4714" i="1"/>
  <c r="F4714" i="1"/>
  <c r="K4714" i="1" s="1"/>
  <c r="E4714" i="1"/>
  <c r="D4714" i="1"/>
  <c r="C4714" i="1"/>
  <c r="B4714" i="1"/>
  <c r="A4714" i="1" s="1"/>
  <c r="L4713" i="1"/>
  <c r="J4713" i="1"/>
  <c r="I4713" i="1"/>
  <c r="H4713" i="1"/>
  <c r="G4713" i="1"/>
  <c r="F4713" i="1"/>
  <c r="K4713" i="1" s="1"/>
  <c r="E4713" i="1"/>
  <c r="D4713" i="1"/>
  <c r="C4713" i="1"/>
  <c r="B4713" i="1"/>
  <c r="A4713" i="1" s="1"/>
  <c r="L4712" i="1"/>
  <c r="J4712" i="1"/>
  <c r="I4712" i="1"/>
  <c r="H4712" i="1"/>
  <c r="G4712" i="1"/>
  <c r="F4712" i="1"/>
  <c r="K4712" i="1" s="1"/>
  <c r="E4712" i="1"/>
  <c r="D4712" i="1"/>
  <c r="C4712" i="1"/>
  <c r="B4712" i="1"/>
  <c r="A4712" i="1" s="1"/>
  <c r="L4711" i="1"/>
  <c r="J4711" i="1"/>
  <c r="I4711" i="1"/>
  <c r="H4711" i="1"/>
  <c r="G4711" i="1"/>
  <c r="F4711" i="1"/>
  <c r="K4711" i="1" s="1"/>
  <c r="E4711" i="1"/>
  <c r="D4711" i="1"/>
  <c r="C4711" i="1"/>
  <c r="B4711" i="1"/>
  <c r="A4711" i="1" s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 s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 s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 s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 s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 s="1"/>
  <c r="L4705" i="1"/>
  <c r="J4705" i="1"/>
  <c r="I4705" i="1"/>
  <c r="H4705" i="1"/>
  <c r="G4705" i="1"/>
  <c r="F4705" i="1"/>
  <c r="K4705" i="1" s="1"/>
  <c r="E4705" i="1"/>
  <c r="D4705" i="1"/>
  <c r="C4705" i="1"/>
  <c r="B4705" i="1"/>
  <c r="A4705" i="1" s="1"/>
  <c r="L4704" i="1"/>
  <c r="J4704" i="1"/>
  <c r="I4704" i="1"/>
  <c r="H4704" i="1"/>
  <c r="G4704" i="1"/>
  <c r="F4704" i="1"/>
  <c r="K4704" i="1" s="1"/>
  <c r="E4704" i="1"/>
  <c r="D4704" i="1"/>
  <c r="C4704" i="1"/>
  <c r="B4704" i="1"/>
  <c r="A4704" i="1" s="1"/>
  <c r="L4703" i="1"/>
  <c r="J4703" i="1"/>
  <c r="I4703" i="1"/>
  <c r="H4703" i="1"/>
  <c r="G4703" i="1"/>
  <c r="F4703" i="1"/>
  <c r="K4703" i="1" s="1"/>
  <c r="E4703" i="1"/>
  <c r="D4703" i="1"/>
  <c r="C4703" i="1"/>
  <c r="B4703" i="1"/>
  <c r="A4703" i="1" s="1"/>
  <c r="L4702" i="1"/>
  <c r="J4702" i="1"/>
  <c r="I4702" i="1"/>
  <c r="H4702" i="1"/>
  <c r="G4702" i="1"/>
  <c r="F4702" i="1"/>
  <c r="K4702" i="1" s="1"/>
  <c r="E4702" i="1"/>
  <c r="D4702" i="1"/>
  <c r="C4702" i="1"/>
  <c r="B4702" i="1"/>
  <c r="A4702" i="1" s="1"/>
  <c r="L4701" i="1"/>
  <c r="J4701" i="1"/>
  <c r="I4701" i="1"/>
  <c r="H4701" i="1"/>
  <c r="G4701" i="1"/>
  <c r="F4701" i="1"/>
  <c r="K4701" i="1" s="1"/>
  <c r="E4701" i="1"/>
  <c r="D4701" i="1"/>
  <c r="C4701" i="1"/>
  <c r="B4701" i="1"/>
  <c r="A4701" i="1" s="1"/>
  <c r="L4700" i="1"/>
  <c r="J4700" i="1"/>
  <c r="I4700" i="1"/>
  <c r="H4700" i="1"/>
  <c r="G4700" i="1"/>
  <c r="F4700" i="1"/>
  <c r="K4700" i="1" s="1"/>
  <c r="E4700" i="1"/>
  <c r="D4700" i="1"/>
  <c r="C4700" i="1"/>
  <c r="B4700" i="1"/>
  <c r="A4700" i="1" s="1"/>
  <c r="L4699" i="1"/>
  <c r="J4699" i="1"/>
  <c r="I4699" i="1"/>
  <c r="H4699" i="1"/>
  <c r="G4699" i="1"/>
  <c r="F4699" i="1"/>
  <c r="K4699" i="1" s="1"/>
  <c r="E4699" i="1"/>
  <c r="D4699" i="1"/>
  <c r="C4699" i="1"/>
  <c r="B4699" i="1"/>
  <c r="A4699" i="1" s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 s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 s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 s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 s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 s="1"/>
  <c r="L4693" i="1"/>
  <c r="J4693" i="1"/>
  <c r="I4693" i="1"/>
  <c r="H4693" i="1"/>
  <c r="G4693" i="1"/>
  <c r="F4693" i="1"/>
  <c r="K4693" i="1" s="1"/>
  <c r="E4693" i="1"/>
  <c r="D4693" i="1"/>
  <c r="C4693" i="1"/>
  <c r="B4693" i="1"/>
  <c r="A4693" i="1" s="1"/>
  <c r="L4692" i="1"/>
  <c r="J4692" i="1"/>
  <c r="I4692" i="1"/>
  <c r="H4692" i="1"/>
  <c r="G4692" i="1"/>
  <c r="F4692" i="1"/>
  <c r="K4692" i="1" s="1"/>
  <c r="E4692" i="1"/>
  <c r="D4692" i="1"/>
  <c r="C4692" i="1"/>
  <c r="B4692" i="1"/>
  <c r="A4692" i="1" s="1"/>
  <c r="L4691" i="1"/>
  <c r="J4691" i="1"/>
  <c r="I4691" i="1"/>
  <c r="H4691" i="1"/>
  <c r="G4691" i="1"/>
  <c r="F4691" i="1"/>
  <c r="K4691" i="1" s="1"/>
  <c r="E4691" i="1"/>
  <c r="D4691" i="1"/>
  <c r="C4691" i="1"/>
  <c r="B4691" i="1"/>
  <c r="A4691" i="1" s="1"/>
  <c r="L4690" i="1"/>
  <c r="J4690" i="1"/>
  <c r="I4690" i="1"/>
  <c r="H4690" i="1"/>
  <c r="G4690" i="1"/>
  <c r="F4690" i="1"/>
  <c r="K4690" i="1" s="1"/>
  <c r="E4690" i="1"/>
  <c r="D4690" i="1"/>
  <c r="C4690" i="1"/>
  <c r="B4690" i="1"/>
  <c r="A4690" i="1" s="1"/>
  <c r="L4689" i="1"/>
  <c r="J4689" i="1"/>
  <c r="I4689" i="1"/>
  <c r="H4689" i="1"/>
  <c r="G4689" i="1"/>
  <c r="F4689" i="1"/>
  <c r="K4689" i="1" s="1"/>
  <c r="E4689" i="1"/>
  <c r="D4689" i="1"/>
  <c r="C4689" i="1"/>
  <c r="B4689" i="1"/>
  <c r="A4689" i="1" s="1"/>
  <c r="L4688" i="1"/>
  <c r="J4688" i="1"/>
  <c r="I4688" i="1"/>
  <c r="H4688" i="1"/>
  <c r="G4688" i="1"/>
  <c r="F4688" i="1"/>
  <c r="K4688" i="1" s="1"/>
  <c r="E4688" i="1"/>
  <c r="D4688" i="1"/>
  <c r="C4688" i="1"/>
  <c r="B4688" i="1"/>
  <c r="A4688" i="1" s="1"/>
  <c r="L4687" i="1"/>
  <c r="J4687" i="1"/>
  <c r="I4687" i="1"/>
  <c r="H4687" i="1"/>
  <c r="G4687" i="1"/>
  <c r="F4687" i="1"/>
  <c r="K4687" i="1" s="1"/>
  <c r="E4687" i="1"/>
  <c r="D4687" i="1"/>
  <c r="C4687" i="1"/>
  <c r="B4687" i="1"/>
  <c r="A4687" i="1" s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 s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 s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 s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 s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 s="1"/>
  <c r="L4681" i="1"/>
  <c r="J4681" i="1"/>
  <c r="I4681" i="1"/>
  <c r="H4681" i="1"/>
  <c r="G4681" i="1"/>
  <c r="F4681" i="1"/>
  <c r="K4681" i="1" s="1"/>
  <c r="E4681" i="1"/>
  <c r="D4681" i="1"/>
  <c r="C4681" i="1"/>
  <c r="B4681" i="1"/>
  <c r="A4681" i="1" s="1"/>
  <c r="L4680" i="1"/>
  <c r="J4680" i="1"/>
  <c r="I4680" i="1"/>
  <c r="H4680" i="1"/>
  <c r="G4680" i="1"/>
  <c r="F4680" i="1"/>
  <c r="K4680" i="1" s="1"/>
  <c r="E4680" i="1"/>
  <c r="D4680" i="1"/>
  <c r="C4680" i="1"/>
  <c r="B4680" i="1"/>
  <c r="A4680" i="1" s="1"/>
  <c r="L4679" i="1"/>
  <c r="J4679" i="1"/>
  <c r="I4679" i="1"/>
  <c r="H4679" i="1"/>
  <c r="G4679" i="1"/>
  <c r="F4679" i="1"/>
  <c r="K4679" i="1" s="1"/>
  <c r="E4679" i="1"/>
  <c r="D4679" i="1"/>
  <c r="C4679" i="1"/>
  <c r="B4679" i="1"/>
  <c r="A4679" i="1" s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 s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 s="1"/>
  <c r="L4676" i="1"/>
  <c r="J4676" i="1"/>
  <c r="I4676" i="1"/>
  <c r="H4676" i="1"/>
  <c r="G4676" i="1"/>
  <c r="F4676" i="1"/>
  <c r="K4676" i="1" s="1"/>
  <c r="E4676" i="1"/>
  <c r="D4676" i="1"/>
  <c r="C4676" i="1"/>
  <c r="B4676" i="1"/>
  <c r="A4676" i="1" s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 s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 s="1"/>
  <c r="L4673" i="1"/>
  <c r="J4673" i="1"/>
  <c r="I4673" i="1"/>
  <c r="H4673" i="1"/>
  <c r="G4673" i="1"/>
  <c r="F4673" i="1"/>
  <c r="K4673" i="1" s="1"/>
  <c r="E4673" i="1"/>
  <c r="D4673" i="1"/>
  <c r="C4673" i="1"/>
  <c r="B4673" i="1"/>
  <c r="A4673" i="1" s="1"/>
  <c r="L4672" i="1"/>
  <c r="J4672" i="1"/>
  <c r="I4672" i="1"/>
  <c r="H4672" i="1"/>
  <c r="G4672" i="1"/>
  <c r="F4672" i="1"/>
  <c r="K4672" i="1" s="1"/>
  <c r="E4672" i="1"/>
  <c r="D4672" i="1"/>
  <c r="C4672" i="1"/>
  <c r="B4672" i="1"/>
  <c r="A4672" i="1" s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 s="1"/>
  <c r="L4670" i="1"/>
  <c r="J4670" i="1"/>
  <c r="I4670" i="1"/>
  <c r="H4670" i="1"/>
  <c r="G4670" i="1"/>
  <c r="F4670" i="1"/>
  <c r="K4670" i="1" s="1"/>
  <c r="E4670" i="1"/>
  <c r="D4670" i="1"/>
  <c r="C4670" i="1"/>
  <c r="B4670" i="1"/>
  <c r="A4670" i="1" s="1"/>
  <c r="L4669" i="1"/>
  <c r="J4669" i="1"/>
  <c r="I4669" i="1"/>
  <c r="H4669" i="1"/>
  <c r="G4669" i="1"/>
  <c r="F4669" i="1"/>
  <c r="K4669" i="1" s="1"/>
  <c r="E4669" i="1"/>
  <c r="D4669" i="1"/>
  <c r="C4669" i="1"/>
  <c r="B4669" i="1"/>
  <c r="A4669" i="1" s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 s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 s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 s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 s="1"/>
  <c r="L4664" i="1"/>
  <c r="J4664" i="1"/>
  <c r="I4664" i="1"/>
  <c r="H4664" i="1"/>
  <c r="G4664" i="1"/>
  <c r="F4664" i="1"/>
  <c r="K4664" i="1" s="1"/>
  <c r="E4664" i="1"/>
  <c r="D4664" i="1"/>
  <c r="C4664" i="1"/>
  <c r="B4664" i="1"/>
  <c r="A4664" i="1" s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 s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 s="1"/>
  <c r="L4661" i="1"/>
  <c r="J4661" i="1"/>
  <c r="I4661" i="1"/>
  <c r="H4661" i="1"/>
  <c r="G4661" i="1"/>
  <c r="F4661" i="1"/>
  <c r="K4661" i="1" s="1"/>
  <c r="E4661" i="1"/>
  <c r="D4661" i="1"/>
  <c r="C4661" i="1"/>
  <c r="B4661" i="1"/>
  <c r="A4661" i="1" s="1"/>
  <c r="L4660" i="1"/>
  <c r="J4660" i="1"/>
  <c r="I4660" i="1"/>
  <c r="H4660" i="1"/>
  <c r="G4660" i="1"/>
  <c r="F4660" i="1"/>
  <c r="K4660" i="1" s="1"/>
  <c r="E4660" i="1"/>
  <c r="D4660" i="1"/>
  <c r="C4660" i="1"/>
  <c r="B4660" i="1"/>
  <c r="A4660" i="1" s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 s="1"/>
  <c r="L4658" i="1"/>
  <c r="J4658" i="1"/>
  <c r="I4658" i="1"/>
  <c r="H4658" i="1"/>
  <c r="G4658" i="1"/>
  <c r="F4658" i="1"/>
  <c r="K4658" i="1" s="1"/>
  <c r="E4658" i="1"/>
  <c r="D4658" i="1"/>
  <c r="C4658" i="1"/>
  <c r="B4658" i="1"/>
  <c r="A4658" i="1" s="1"/>
  <c r="L4657" i="1"/>
  <c r="J4657" i="1"/>
  <c r="I4657" i="1"/>
  <c r="H4657" i="1"/>
  <c r="G4657" i="1"/>
  <c r="F4657" i="1"/>
  <c r="K4657" i="1" s="1"/>
  <c r="E4657" i="1"/>
  <c r="D4657" i="1"/>
  <c r="C4657" i="1"/>
  <c r="B4657" i="1"/>
  <c r="A4657" i="1" s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 s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 s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 s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 s="1"/>
  <c r="L4652" i="1"/>
  <c r="J4652" i="1"/>
  <c r="I4652" i="1"/>
  <c r="H4652" i="1"/>
  <c r="G4652" i="1"/>
  <c r="F4652" i="1"/>
  <c r="K4652" i="1" s="1"/>
  <c r="E4652" i="1"/>
  <c r="D4652" i="1"/>
  <c r="C4652" i="1"/>
  <c r="B4652" i="1"/>
  <c r="A4652" i="1" s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 s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 s="1"/>
  <c r="L4649" i="1"/>
  <c r="J4649" i="1"/>
  <c r="I4649" i="1"/>
  <c r="H4649" i="1"/>
  <c r="G4649" i="1"/>
  <c r="F4649" i="1"/>
  <c r="K4649" i="1" s="1"/>
  <c r="E4649" i="1"/>
  <c r="D4649" i="1"/>
  <c r="C4649" i="1"/>
  <c r="B4649" i="1"/>
  <c r="A4649" i="1" s="1"/>
  <c r="L4648" i="1"/>
  <c r="J4648" i="1"/>
  <c r="I4648" i="1"/>
  <c r="H4648" i="1"/>
  <c r="G4648" i="1"/>
  <c r="F4648" i="1"/>
  <c r="K4648" i="1" s="1"/>
  <c r="E4648" i="1"/>
  <c r="D4648" i="1"/>
  <c r="C4648" i="1"/>
  <c r="B4648" i="1"/>
  <c r="A4648" i="1" s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 s="1"/>
  <c r="L4646" i="1"/>
  <c r="J4646" i="1"/>
  <c r="I4646" i="1"/>
  <c r="H4646" i="1"/>
  <c r="G4646" i="1"/>
  <c r="F4646" i="1"/>
  <c r="K4646" i="1" s="1"/>
  <c r="E4646" i="1"/>
  <c r="D4646" i="1"/>
  <c r="C4646" i="1"/>
  <c r="B4646" i="1"/>
  <c r="A4646" i="1" s="1"/>
  <c r="L4645" i="1"/>
  <c r="J4645" i="1"/>
  <c r="I4645" i="1"/>
  <c r="H4645" i="1"/>
  <c r="G4645" i="1"/>
  <c r="F4645" i="1"/>
  <c r="K4645" i="1" s="1"/>
  <c r="E4645" i="1"/>
  <c r="D4645" i="1"/>
  <c r="C4645" i="1"/>
  <c r="B4645" i="1"/>
  <c r="A4645" i="1" s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 s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 s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 s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 s="1"/>
  <c r="L4640" i="1"/>
  <c r="J4640" i="1"/>
  <c r="I4640" i="1"/>
  <c r="H4640" i="1"/>
  <c r="G4640" i="1"/>
  <c r="F4640" i="1"/>
  <c r="K4640" i="1" s="1"/>
  <c r="E4640" i="1"/>
  <c r="D4640" i="1"/>
  <c r="C4640" i="1"/>
  <c r="B4640" i="1"/>
  <c r="A4640" i="1" s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 s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 s="1"/>
  <c r="L4637" i="1"/>
  <c r="J4637" i="1"/>
  <c r="I4637" i="1"/>
  <c r="H4637" i="1"/>
  <c r="G4637" i="1"/>
  <c r="F4637" i="1"/>
  <c r="K4637" i="1" s="1"/>
  <c r="E4637" i="1"/>
  <c r="D4637" i="1"/>
  <c r="C4637" i="1"/>
  <c r="B4637" i="1"/>
  <c r="A4637" i="1" s="1"/>
  <c r="L4636" i="1"/>
  <c r="J4636" i="1"/>
  <c r="I4636" i="1"/>
  <c r="H4636" i="1"/>
  <c r="G4636" i="1"/>
  <c r="F4636" i="1"/>
  <c r="K4636" i="1" s="1"/>
  <c r="E4636" i="1"/>
  <c r="D4636" i="1"/>
  <c r="C4636" i="1"/>
  <c r="B4636" i="1"/>
  <c r="A4636" i="1" s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 s="1"/>
  <c r="L4634" i="1"/>
  <c r="J4634" i="1"/>
  <c r="I4634" i="1"/>
  <c r="H4634" i="1"/>
  <c r="G4634" i="1"/>
  <c r="F4634" i="1"/>
  <c r="K4634" i="1" s="1"/>
  <c r="E4634" i="1"/>
  <c r="D4634" i="1"/>
  <c r="C4634" i="1"/>
  <c r="B4634" i="1"/>
  <c r="A4634" i="1" s="1"/>
  <c r="L4633" i="1"/>
  <c r="J4633" i="1"/>
  <c r="I4633" i="1"/>
  <c r="H4633" i="1"/>
  <c r="G4633" i="1"/>
  <c r="F4633" i="1"/>
  <c r="K4633" i="1" s="1"/>
  <c r="E4633" i="1"/>
  <c r="D4633" i="1"/>
  <c r="C4633" i="1"/>
  <c r="B4633" i="1"/>
  <c r="A4633" i="1" s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 s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 s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 s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 s="1"/>
  <c r="L4628" i="1"/>
  <c r="J4628" i="1"/>
  <c r="I4628" i="1"/>
  <c r="H4628" i="1"/>
  <c r="G4628" i="1"/>
  <c r="F4628" i="1"/>
  <c r="K4628" i="1" s="1"/>
  <c r="E4628" i="1"/>
  <c r="D4628" i="1"/>
  <c r="C4628" i="1"/>
  <c r="B4628" i="1"/>
  <c r="A4628" i="1" s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 s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 s="1"/>
  <c r="L4625" i="1"/>
  <c r="J4625" i="1"/>
  <c r="I4625" i="1"/>
  <c r="H4625" i="1"/>
  <c r="G4625" i="1"/>
  <c r="F4625" i="1"/>
  <c r="K4625" i="1" s="1"/>
  <c r="E4625" i="1"/>
  <c r="D4625" i="1"/>
  <c r="C4625" i="1"/>
  <c r="B4625" i="1"/>
  <c r="A4625" i="1" s="1"/>
  <c r="L4624" i="1"/>
  <c r="J4624" i="1"/>
  <c r="I4624" i="1"/>
  <c r="H4624" i="1"/>
  <c r="G4624" i="1"/>
  <c r="F4624" i="1"/>
  <c r="K4624" i="1" s="1"/>
  <c r="E4624" i="1"/>
  <c r="D4624" i="1"/>
  <c r="C4624" i="1"/>
  <c r="B4624" i="1"/>
  <c r="A4624" i="1" s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 s="1"/>
  <c r="L4622" i="1"/>
  <c r="J4622" i="1"/>
  <c r="I4622" i="1"/>
  <c r="H4622" i="1"/>
  <c r="G4622" i="1"/>
  <c r="F4622" i="1"/>
  <c r="K4622" i="1" s="1"/>
  <c r="E4622" i="1"/>
  <c r="D4622" i="1"/>
  <c r="C4622" i="1"/>
  <c r="B4622" i="1"/>
  <c r="A4622" i="1" s="1"/>
  <c r="L4621" i="1"/>
  <c r="J4621" i="1"/>
  <c r="I4621" i="1"/>
  <c r="H4621" i="1"/>
  <c r="G4621" i="1"/>
  <c r="F4621" i="1"/>
  <c r="K4621" i="1" s="1"/>
  <c r="E4621" i="1"/>
  <c r="D4621" i="1"/>
  <c r="C4621" i="1"/>
  <c r="B4621" i="1"/>
  <c r="A4621" i="1" s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 s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 s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 s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 s="1"/>
  <c r="L4616" i="1"/>
  <c r="J4616" i="1"/>
  <c r="I4616" i="1"/>
  <c r="H4616" i="1"/>
  <c r="G4616" i="1"/>
  <c r="F4616" i="1"/>
  <c r="K4616" i="1" s="1"/>
  <c r="E4616" i="1"/>
  <c r="D4616" i="1"/>
  <c r="C4616" i="1"/>
  <c r="B4616" i="1"/>
  <c r="A4616" i="1" s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 s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 s="1"/>
  <c r="L4613" i="1"/>
  <c r="J4613" i="1"/>
  <c r="I4613" i="1"/>
  <c r="H4613" i="1"/>
  <c r="G4613" i="1"/>
  <c r="F4613" i="1"/>
  <c r="K4613" i="1" s="1"/>
  <c r="E4613" i="1"/>
  <c r="D4613" i="1"/>
  <c r="C4613" i="1"/>
  <c r="B4613" i="1"/>
  <c r="A4613" i="1" s="1"/>
  <c r="L4612" i="1"/>
  <c r="J4612" i="1"/>
  <c r="I4612" i="1"/>
  <c r="H4612" i="1"/>
  <c r="G4612" i="1"/>
  <c r="F4612" i="1"/>
  <c r="K4612" i="1" s="1"/>
  <c r="E4612" i="1"/>
  <c r="D4612" i="1"/>
  <c r="C4612" i="1"/>
  <c r="B4612" i="1"/>
  <c r="A4612" i="1" s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 s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 s="1"/>
  <c r="L4609" i="1"/>
  <c r="J4609" i="1"/>
  <c r="I4609" i="1"/>
  <c r="H4609" i="1"/>
  <c r="G4609" i="1"/>
  <c r="F4609" i="1"/>
  <c r="K4609" i="1" s="1"/>
  <c r="E4609" i="1"/>
  <c r="D4609" i="1"/>
  <c r="C4609" i="1"/>
  <c r="B4609" i="1"/>
  <c r="A4609" i="1" s="1"/>
  <c r="L4608" i="1"/>
  <c r="J4608" i="1"/>
  <c r="I4608" i="1"/>
  <c r="H4608" i="1"/>
  <c r="G4608" i="1"/>
  <c r="F4608" i="1"/>
  <c r="K4608" i="1" s="1"/>
  <c r="E4608" i="1"/>
  <c r="D4608" i="1"/>
  <c r="C4608" i="1"/>
  <c r="B4608" i="1"/>
  <c r="A4608" i="1" s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 s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 s="1"/>
  <c r="L4605" i="1"/>
  <c r="J4605" i="1"/>
  <c r="I4605" i="1"/>
  <c r="H4605" i="1"/>
  <c r="G4605" i="1"/>
  <c r="F4605" i="1"/>
  <c r="K4605" i="1" s="1"/>
  <c r="E4605" i="1"/>
  <c r="D4605" i="1"/>
  <c r="C4605" i="1"/>
  <c r="B4605" i="1"/>
  <c r="A4605" i="1" s="1"/>
  <c r="L4604" i="1"/>
  <c r="J4604" i="1"/>
  <c r="I4604" i="1"/>
  <c r="H4604" i="1"/>
  <c r="G4604" i="1"/>
  <c r="F4604" i="1"/>
  <c r="K4604" i="1" s="1"/>
  <c r="E4604" i="1"/>
  <c r="D4604" i="1"/>
  <c r="C4604" i="1"/>
  <c r="B4604" i="1"/>
  <c r="A4604" i="1" s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 s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 s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 s="1"/>
  <c r="L4600" i="1"/>
  <c r="J4600" i="1"/>
  <c r="I4600" i="1"/>
  <c r="H4600" i="1"/>
  <c r="G4600" i="1"/>
  <c r="F4600" i="1"/>
  <c r="K4600" i="1" s="1"/>
  <c r="E4600" i="1"/>
  <c r="D4600" i="1"/>
  <c r="C4600" i="1"/>
  <c r="B4600" i="1"/>
  <c r="A4600" i="1" s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 s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 s="1"/>
  <c r="L4597" i="1"/>
  <c r="J4597" i="1"/>
  <c r="I4597" i="1"/>
  <c r="H4597" i="1"/>
  <c r="G4597" i="1"/>
  <c r="F4597" i="1"/>
  <c r="K4597" i="1" s="1"/>
  <c r="E4597" i="1"/>
  <c r="D4597" i="1"/>
  <c r="C4597" i="1"/>
  <c r="B4597" i="1"/>
  <c r="A4597" i="1" s="1"/>
  <c r="L4596" i="1"/>
  <c r="J4596" i="1"/>
  <c r="I4596" i="1"/>
  <c r="H4596" i="1"/>
  <c r="G4596" i="1"/>
  <c r="F4596" i="1"/>
  <c r="K4596" i="1" s="1"/>
  <c r="E4596" i="1"/>
  <c r="D4596" i="1"/>
  <c r="C4596" i="1"/>
  <c r="B4596" i="1"/>
  <c r="A4596" i="1" s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 s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 s="1"/>
  <c r="L4593" i="1"/>
  <c r="J4593" i="1"/>
  <c r="I4593" i="1"/>
  <c r="H4593" i="1"/>
  <c r="G4593" i="1"/>
  <c r="F4593" i="1"/>
  <c r="K4593" i="1" s="1"/>
  <c r="E4593" i="1"/>
  <c r="D4593" i="1"/>
  <c r="C4593" i="1"/>
  <c r="B4593" i="1"/>
  <c r="A4593" i="1" s="1"/>
  <c r="L4592" i="1"/>
  <c r="J4592" i="1"/>
  <c r="I4592" i="1"/>
  <c r="H4592" i="1"/>
  <c r="G4592" i="1"/>
  <c r="F4592" i="1"/>
  <c r="K4592" i="1" s="1"/>
  <c r="E4592" i="1"/>
  <c r="D4592" i="1"/>
  <c r="C4592" i="1"/>
  <c r="B4592" i="1"/>
  <c r="A4592" i="1" s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 s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 s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 s="1"/>
  <c r="L4588" i="1"/>
  <c r="J4588" i="1"/>
  <c r="I4588" i="1"/>
  <c r="H4588" i="1"/>
  <c r="G4588" i="1"/>
  <c r="F4588" i="1"/>
  <c r="K4588" i="1" s="1"/>
  <c r="E4588" i="1"/>
  <c r="D4588" i="1"/>
  <c r="C4588" i="1"/>
  <c r="B4588" i="1"/>
  <c r="A4588" i="1" s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 s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 s="1"/>
  <c r="L4585" i="1"/>
  <c r="J4585" i="1"/>
  <c r="I4585" i="1"/>
  <c r="H4585" i="1"/>
  <c r="G4585" i="1"/>
  <c r="F4585" i="1"/>
  <c r="K4585" i="1" s="1"/>
  <c r="E4585" i="1"/>
  <c r="D4585" i="1"/>
  <c r="C4585" i="1"/>
  <c r="B4585" i="1"/>
  <c r="A4585" i="1" s="1"/>
  <c r="L4584" i="1"/>
  <c r="J4584" i="1"/>
  <c r="I4584" i="1"/>
  <c r="H4584" i="1"/>
  <c r="G4584" i="1"/>
  <c r="F4584" i="1"/>
  <c r="K4584" i="1" s="1"/>
  <c r="E4584" i="1"/>
  <c r="D4584" i="1"/>
  <c r="C4584" i="1"/>
  <c r="B4584" i="1"/>
  <c r="A4584" i="1" s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 s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 s="1"/>
  <c r="L4581" i="1"/>
  <c r="J4581" i="1"/>
  <c r="I4581" i="1"/>
  <c r="H4581" i="1"/>
  <c r="G4581" i="1"/>
  <c r="F4581" i="1"/>
  <c r="K4581" i="1" s="1"/>
  <c r="E4581" i="1"/>
  <c r="D4581" i="1"/>
  <c r="C4581" i="1"/>
  <c r="B4581" i="1"/>
  <c r="A4581" i="1" s="1"/>
  <c r="L4580" i="1"/>
  <c r="J4580" i="1"/>
  <c r="I4580" i="1"/>
  <c r="H4580" i="1"/>
  <c r="G4580" i="1"/>
  <c r="F4580" i="1"/>
  <c r="K4580" i="1" s="1"/>
  <c r="E4580" i="1"/>
  <c r="D4580" i="1"/>
  <c r="C4580" i="1"/>
  <c r="B4580" i="1"/>
  <c r="A4580" i="1" s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 s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 s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 s="1"/>
  <c r="L4576" i="1"/>
  <c r="J4576" i="1"/>
  <c r="I4576" i="1"/>
  <c r="H4576" i="1"/>
  <c r="G4576" i="1"/>
  <c r="F4576" i="1"/>
  <c r="K4576" i="1" s="1"/>
  <c r="E4576" i="1"/>
  <c r="D4576" i="1"/>
  <c r="C4576" i="1"/>
  <c r="B4576" i="1"/>
  <c r="A4576" i="1" s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 s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 s="1"/>
  <c r="L4573" i="1"/>
  <c r="J4573" i="1"/>
  <c r="I4573" i="1"/>
  <c r="H4573" i="1"/>
  <c r="G4573" i="1"/>
  <c r="F4573" i="1"/>
  <c r="K4573" i="1" s="1"/>
  <c r="E4573" i="1"/>
  <c r="D4573" i="1"/>
  <c r="C4573" i="1"/>
  <c r="B4573" i="1"/>
  <c r="A4573" i="1" s="1"/>
  <c r="L4572" i="1"/>
  <c r="J4572" i="1"/>
  <c r="I4572" i="1"/>
  <c r="H4572" i="1"/>
  <c r="G4572" i="1"/>
  <c r="F4572" i="1"/>
  <c r="K4572" i="1" s="1"/>
  <c r="E4572" i="1"/>
  <c r="D4572" i="1"/>
  <c r="C4572" i="1"/>
  <c r="B4572" i="1"/>
  <c r="A4572" i="1" s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 s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 s="1"/>
  <c r="L4569" i="1"/>
  <c r="J4569" i="1"/>
  <c r="I4569" i="1"/>
  <c r="H4569" i="1"/>
  <c r="G4569" i="1"/>
  <c r="F4569" i="1"/>
  <c r="K4569" i="1" s="1"/>
  <c r="E4569" i="1"/>
  <c r="D4569" i="1"/>
  <c r="C4569" i="1"/>
  <c r="B4569" i="1"/>
  <c r="A4569" i="1" s="1"/>
  <c r="L4568" i="1"/>
  <c r="J4568" i="1"/>
  <c r="I4568" i="1"/>
  <c r="H4568" i="1"/>
  <c r="G4568" i="1"/>
  <c r="F4568" i="1"/>
  <c r="K4568" i="1" s="1"/>
  <c r="E4568" i="1"/>
  <c r="D4568" i="1"/>
  <c r="C4568" i="1"/>
  <c r="B4568" i="1"/>
  <c r="A4568" i="1" s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 s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 s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 s="1"/>
  <c r="L4564" i="1"/>
  <c r="J4564" i="1"/>
  <c r="I4564" i="1"/>
  <c r="H4564" i="1"/>
  <c r="G4564" i="1"/>
  <c r="F4564" i="1"/>
  <c r="K4564" i="1" s="1"/>
  <c r="E4564" i="1"/>
  <c r="D4564" i="1"/>
  <c r="C4564" i="1"/>
  <c r="B4564" i="1"/>
  <c r="A4564" i="1" s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 s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 s="1"/>
  <c r="L4561" i="1"/>
  <c r="J4561" i="1"/>
  <c r="I4561" i="1"/>
  <c r="H4561" i="1"/>
  <c r="G4561" i="1"/>
  <c r="F4561" i="1"/>
  <c r="K4561" i="1" s="1"/>
  <c r="E4561" i="1"/>
  <c r="D4561" i="1"/>
  <c r="C4561" i="1"/>
  <c r="B4561" i="1"/>
  <c r="A4561" i="1" s="1"/>
  <c r="L4560" i="1"/>
  <c r="J4560" i="1"/>
  <c r="I4560" i="1"/>
  <c r="H4560" i="1"/>
  <c r="G4560" i="1"/>
  <c r="F4560" i="1"/>
  <c r="K4560" i="1" s="1"/>
  <c r="E4560" i="1"/>
  <c r="D4560" i="1"/>
  <c r="C4560" i="1"/>
  <c r="B4560" i="1"/>
  <c r="A4560" i="1" s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 s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 s="1"/>
  <c r="L4557" i="1"/>
  <c r="J4557" i="1"/>
  <c r="I4557" i="1"/>
  <c r="H4557" i="1"/>
  <c r="G4557" i="1"/>
  <c r="F4557" i="1"/>
  <c r="K4557" i="1" s="1"/>
  <c r="E4557" i="1"/>
  <c r="D4557" i="1"/>
  <c r="C4557" i="1"/>
  <c r="B4557" i="1"/>
  <c r="A4557" i="1" s="1"/>
  <c r="L4556" i="1"/>
  <c r="J4556" i="1"/>
  <c r="I4556" i="1"/>
  <c r="H4556" i="1"/>
  <c r="G4556" i="1"/>
  <c r="F4556" i="1"/>
  <c r="K4556" i="1" s="1"/>
  <c r="E4556" i="1"/>
  <c r="D4556" i="1"/>
  <c r="C4556" i="1"/>
  <c r="B4556" i="1"/>
  <c r="A4556" i="1" s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 s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 s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 s="1"/>
  <c r="L4552" i="1"/>
  <c r="J4552" i="1"/>
  <c r="I4552" i="1"/>
  <c r="H4552" i="1"/>
  <c r="G4552" i="1"/>
  <c r="F4552" i="1"/>
  <c r="K4552" i="1" s="1"/>
  <c r="E4552" i="1"/>
  <c r="D4552" i="1"/>
  <c r="C4552" i="1"/>
  <c r="B4552" i="1"/>
  <c r="A4552" i="1" s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 s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 s="1"/>
  <c r="L4549" i="1"/>
  <c r="J4549" i="1"/>
  <c r="I4549" i="1"/>
  <c r="H4549" i="1"/>
  <c r="G4549" i="1"/>
  <c r="F4549" i="1"/>
  <c r="K4549" i="1" s="1"/>
  <c r="E4549" i="1"/>
  <c r="D4549" i="1"/>
  <c r="C4549" i="1"/>
  <c r="B4549" i="1"/>
  <c r="A4549" i="1" s="1"/>
  <c r="L4548" i="1"/>
  <c r="J4548" i="1"/>
  <c r="I4548" i="1"/>
  <c r="H4548" i="1"/>
  <c r="G4548" i="1"/>
  <c r="F4548" i="1"/>
  <c r="K4548" i="1" s="1"/>
  <c r="E4548" i="1"/>
  <c r="D4548" i="1"/>
  <c r="C4548" i="1"/>
  <c r="B4548" i="1"/>
  <c r="A4548" i="1" s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 s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 s="1"/>
  <c r="L4545" i="1"/>
  <c r="J4545" i="1"/>
  <c r="I4545" i="1"/>
  <c r="H4545" i="1"/>
  <c r="G4545" i="1"/>
  <c r="F4545" i="1"/>
  <c r="K4545" i="1" s="1"/>
  <c r="E4545" i="1"/>
  <c r="D4545" i="1"/>
  <c r="C4545" i="1"/>
  <c r="B4545" i="1"/>
  <c r="A4545" i="1" s="1"/>
  <c r="L4544" i="1"/>
  <c r="J4544" i="1"/>
  <c r="I4544" i="1"/>
  <c r="H4544" i="1"/>
  <c r="G4544" i="1"/>
  <c r="F4544" i="1"/>
  <c r="K4544" i="1" s="1"/>
  <c r="E4544" i="1"/>
  <c r="D4544" i="1"/>
  <c r="C4544" i="1"/>
  <c r="B4544" i="1"/>
  <c r="A4544" i="1" s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 s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 s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 s="1"/>
  <c r="L4540" i="1"/>
  <c r="J4540" i="1"/>
  <c r="I4540" i="1"/>
  <c r="H4540" i="1"/>
  <c r="G4540" i="1"/>
  <c r="F4540" i="1"/>
  <c r="K4540" i="1" s="1"/>
  <c r="E4540" i="1"/>
  <c r="D4540" i="1"/>
  <c r="C4540" i="1"/>
  <c r="B4540" i="1"/>
  <c r="A4540" i="1" s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 s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 s="1"/>
  <c r="L4537" i="1"/>
  <c r="J4537" i="1"/>
  <c r="I4537" i="1"/>
  <c r="H4537" i="1"/>
  <c r="G4537" i="1"/>
  <c r="F4537" i="1"/>
  <c r="K4537" i="1" s="1"/>
  <c r="E4537" i="1"/>
  <c r="D4537" i="1"/>
  <c r="C4537" i="1"/>
  <c r="B4537" i="1"/>
  <c r="A4537" i="1" s="1"/>
  <c r="L4536" i="1"/>
  <c r="J4536" i="1"/>
  <c r="I4536" i="1"/>
  <c r="H4536" i="1"/>
  <c r="G4536" i="1"/>
  <c r="F4536" i="1"/>
  <c r="K4536" i="1" s="1"/>
  <c r="E4536" i="1"/>
  <c r="D4536" i="1"/>
  <c r="C4536" i="1"/>
  <c r="B4536" i="1"/>
  <c r="A4536" i="1" s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 s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 s="1"/>
  <c r="L4533" i="1"/>
  <c r="J4533" i="1"/>
  <c r="I4533" i="1"/>
  <c r="H4533" i="1"/>
  <c r="G4533" i="1"/>
  <c r="F4533" i="1"/>
  <c r="K4533" i="1" s="1"/>
  <c r="E4533" i="1"/>
  <c r="D4533" i="1"/>
  <c r="C4533" i="1"/>
  <c r="B4533" i="1"/>
  <c r="A4533" i="1" s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 s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 s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 s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 s="1"/>
  <c r="L4528" i="1"/>
  <c r="J4528" i="1"/>
  <c r="I4528" i="1"/>
  <c r="H4528" i="1"/>
  <c r="G4528" i="1"/>
  <c r="F4528" i="1"/>
  <c r="K4528" i="1" s="1"/>
  <c r="E4528" i="1"/>
  <c r="D4528" i="1"/>
  <c r="C4528" i="1"/>
  <c r="B4528" i="1"/>
  <c r="A4528" i="1" s="1"/>
  <c r="L4527" i="1"/>
  <c r="J4527" i="1"/>
  <c r="I4527" i="1"/>
  <c r="H4527" i="1"/>
  <c r="G4527" i="1"/>
  <c r="F4527" i="1"/>
  <c r="K4527" i="1" s="1"/>
  <c r="E4527" i="1"/>
  <c r="D4527" i="1"/>
  <c r="C4527" i="1"/>
  <c r="B4527" i="1"/>
  <c r="A4527" i="1" s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 s="1"/>
  <c r="L4525" i="1"/>
  <c r="J4525" i="1"/>
  <c r="I4525" i="1"/>
  <c r="H4525" i="1"/>
  <c r="G4525" i="1"/>
  <c r="F4525" i="1"/>
  <c r="K4525" i="1" s="1"/>
  <c r="E4525" i="1"/>
  <c r="D4525" i="1"/>
  <c r="C4525" i="1"/>
  <c r="B4525" i="1"/>
  <c r="A4525" i="1" s="1"/>
  <c r="L4524" i="1"/>
  <c r="J4524" i="1"/>
  <c r="I4524" i="1"/>
  <c r="H4524" i="1"/>
  <c r="G4524" i="1"/>
  <c r="F4524" i="1"/>
  <c r="K4524" i="1" s="1"/>
  <c r="E4524" i="1"/>
  <c r="D4524" i="1"/>
  <c r="C4524" i="1"/>
  <c r="B4524" i="1"/>
  <c r="A4524" i="1" s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 s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 s="1"/>
  <c r="L4521" i="1"/>
  <c r="J4521" i="1"/>
  <c r="I4521" i="1"/>
  <c r="H4521" i="1"/>
  <c r="G4521" i="1"/>
  <c r="F4521" i="1"/>
  <c r="K4521" i="1" s="1"/>
  <c r="E4521" i="1"/>
  <c r="D4521" i="1"/>
  <c r="C4521" i="1"/>
  <c r="B4521" i="1"/>
  <c r="A4521" i="1" s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 s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 s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 s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 s="1"/>
  <c r="L4516" i="1"/>
  <c r="J4516" i="1"/>
  <c r="I4516" i="1"/>
  <c r="H4516" i="1"/>
  <c r="G4516" i="1"/>
  <c r="F4516" i="1"/>
  <c r="K4516" i="1" s="1"/>
  <c r="E4516" i="1"/>
  <c r="D4516" i="1"/>
  <c r="C4516" i="1"/>
  <c r="B4516" i="1"/>
  <c r="A4516" i="1" s="1"/>
  <c r="L4515" i="1"/>
  <c r="J4515" i="1"/>
  <c r="I4515" i="1"/>
  <c r="H4515" i="1"/>
  <c r="G4515" i="1"/>
  <c r="F4515" i="1"/>
  <c r="K4515" i="1" s="1"/>
  <c r="E4515" i="1"/>
  <c r="D4515" i="1"/>
  <c r="C4515" i="1"/>
  <c r="B4515" i="1"/>
  <c r="A4515" i="1" s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 s="1"/>
  <c r="L4513" i="1"/>
  <c r="J4513" i="1"/>
  <c r="I4513" i="1"/>
  <c r="H4513" i="1"/>
  <c r="G4513" i="1"/>
  <c r="F4513" i="1"/>
  <c r="K4513" i="1" s="1"/>
  <c r="E4513" i="1"/>
  <c r="D4513" i="1"/>
  <c r="C4513" i="1"/>
  <c r="B4513" i="1"/>
  <c r="A4513" i="1" s="1"/>
  <c r="L4512" i="1"/>
  <c r="J4512" i="1"/>
  <c r="I4512" i="1"/>
  <c r="H4512" i="1"/>
  <c r="G4512" i="1"/>
  <c r="F4512" i="1"/>
  <c r="K4512" i="1" s="1"/>
  <c r="E4512" i="1"/>
  <c r="D4512" i="1"/>
  <c r="C4512" i="1"/>
  <c r="B4512" i="1"/>
  <c r="A4512" i="1" s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 s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 s="1"/>
  <c r="L4509" i="1"/>
  <c r="J4509" i="1"/>
  <c r="I4509" i="1"/>
  <c r="H4509" i="1"/>
  <c r="G4509" i="1"/>
  <c r="F4509" i="1"/>
  <c r="K4509" i="1" s="1"/>
  <c r="E4509" i="1"/>
  <c r="D4509" i="1"/>
  <c r="C4509" i="1"/>
  <c r="B4509" i="1"/>
  <c r="A4509" i="1" s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 s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 s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 s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 s="1"/>
  <c r="L4504" i="1"/>
  <c r="J4504" i="1"/>
  <c r="I4504" i="1"/>
  <c r="H4504" i="1"/>
  <c r="G4504" i="1"/>
  <c r="F4504" i="1"/>
  <c r="K4504" i="1" s="1"/>
  <c r="E4504" i="1"/>
  <c r="D4504" i="1"/>
  <c r="C4504" i="1"/>
  <c r="B4504" i="1"/>
  <c r="A4504" i="1" s="1"/>
  <c r="L4503" i="1"/>
  <c r="J4503" i="1"/>
  <c r="I4503" i="1"/>
  <c r="H4503" i="1"/>
  <c r="G4503" i="1"/>
  <c r="F4503" i="1"/>
  <c r="K4503" i="1" s="1"/>
  <c r="E4503" i="1"/>
  <c r="D4503" i="1"/>
  <c r="C4503" i="1"/>
  <c r="B4503" i="1"/>
  <c r="A4503" i="1" s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 s="1"/>
  <c r="L4501" i="1"/>
  <c r="J4501" i="1"/>
  <c r="I4501" i="1"/>
  <c r="H4501" i="1"/>
  <c r="G4501" i="1"/>
  <c r="F4501" i="1"/>
  <c r="K4501" i="1" s="1"/>
  <c r="E4501" i="1"/>
  <c r="D4501" i="1"/>
  <c r="C4501" i="1"/>
  <c r="B4501" i="1"/>
  <c r="A4501" i="1" s="1"/>
  <c r="L4500" i="1"/>
  <c r="J4500" i="1"/>
  <c r="I4500" i="1"/>
  <c r="H4500" i="1"/>
  <c r="G4500" i="1"/>
  <c r="F4500" i="1"/>
  <c r="K4500" i="1" s="1"/>
  <c r="E4500" i="1"/>
  <c r="D4500" i="1"/>
  <c r="C4500" i="1"/>
  <c r="B4500" i="1"/>
  <c r="A4500" i="1" s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 s="1"/>
  <c r="L4498" i="1"/>
  <c r="J4498" i="1"/>
  <c r="I4498" i="1"/>
  <c r="H4498" i="1"/>
  <c r="G4498" i="1"/>
  <c r="F4498" i="1"/>
  <c r="K4498" i="1" s="1"/>
  <c r="E4498" i="1"/>
  <c r="D4498" i="1"/>
  <c r="C4498" i="1"/>
  <c r="B4498" i="1"/>
  <c r="A4498" i="1" s="1"/>
  <c r="L4497" i="1"/>
  <c r="J4497" i="1"/>
  <c r="I4497" i="1"/>
  <c r="H4497" i="1"/>
  <c r="G4497" i="1"/>
  <c r="F4497" i="1"/>
  <c r="K4497" i="1" s="1"/>
  <c r="E4497" i="1"/>
  <c r="D4497" i="1"/>
  <c r="C4497" i="1"/>
  <c r="B4497" i="1"/>
  <c r="A4497" i="1" s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 s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 s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 s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 s="1"/>
  <c r="L4492" i="1"/>
  <c r="J4492" i="1"/>
  <c r="I4492" i="1"/>
  <c r="H4492" i="1"/>
  <c r="G4492" i="1"/>
  <c r="F4492" i="1"/>
  <c r="K4492" i="1" s="1"/>
  <c r="E4492" i="1"/>
  <c r="D4492" i="1"/>
  <c r="C4492" i="1"/>
  <c r="B4492" i="1"/>
  <c r="A4492" i="1" s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 s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 s="1"/>
  <c r="L4489" i="1"/>
  <c r="J4489" i="1"/>
  <c r="I4489" i="1"/>
  <c r="H4489" i="1"/>
  <c r="G4489" i="1"/>
  <c r="F4489" i="1"/>
  <c r="K4489" i="1" s="1"/>
  <c r="E4489" i="1"/>
  <c r="D4489" i="1"/>
  <c r="C4489" i="1"/>
  <c r="B4489" i="1"/>
  <c r="A4489" i="1" s="1"/>
  <c r="L4488" i="1"/>
  <c r="J4488" i="1"/>
  <c r="I4488" i="1"/>
  <c r="H4488" i="1"/>
  <c r="G4488" i="1"/>
  <c r="F4488" i="1"/>
  <c r="K4488" i="1" s="1"/>
  <c r="E4488" i="1"/>
  <c r="D4488" i="1"/>
  <c r="C4488" i="1"/>
  <c r="B4488" i="1"/>
  <c r="A4488" i="1" s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 s="1"/>
  <c r="L4486" i="1"/>
  <c r="J4486" i="1"/>
  <c r="I4486" i="1"/>
  <c r="H4486" i="1"/>
  <c r="G4486" i="1"/>
  <c r="F4486" i="1"/>
  <c r="K4486" i="1" s="1"/>
  <c r="E4486" i="1"/>
  <c r="D4486" i="1"/>
  <c r="C4486" i="1"/>
  <c r="B4486" i="1"/>
  <c r="A4486" i="1" s="1"/>
  <c r="L4485" i="1"/>
  <c r="J4485" i="1"/>
  <c r="I4485" i="1"/>
  <c r="H4485" i="1"/>
  <c r="G4485" i="1"/>
  <c r="F4485" i="1"/>
  <c r="K4485" i="1" s="1"/>
  <c r="E4485" i="1"/>
  <c r="D4485" i="1"/>
  <c r="C4485" i="1"/>
  <c r="B4485" i="1"/>
  <c r="A4485" i="1" s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 s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 s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 s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 s="1"/>
  <c r="L4480" i="1"/>
  <c r="J4480" i="1"/>
  <c r="I4480" i="1"/>
  <c r="H4480" i="1"/>
  <c r="G4480" i="1"/>
  <c r="F4480" i="1"/>
  <c r="K4480" i="1" s="1"/>
  <c r="E4480" i="1"/>
  <c r="D4480" i="1"/>
  <c r="C4480" i="1"/>
  <c r="B4480" i="1"/>
  <c r="A4480" i="1" s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 s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 s="1"/>
  <c r="L4477" i="1"/>
  <c r="J4477" i="1"/>
  <c r="I4477" i="1"/>
  <c r="H4477" i="1"/>
  <c r="G4477" i="1"/>
  <c r="F4477" i="1"/>
  <c r="K4477" i="1" s="1"/>
  <c r="E4477" i="1"/>
  <c r="D4477" i="1"/>
  <c r="C4477" i="1"/>
  <c r="B4477" i="1"/>
  <c r="A4477" i="1" s="1"/>
  <c r="L4476" i="1"/>
  <c r="J4476" i="1"/>
  <c r="I4476" i="1"/>
  <c r="H4476" i="1"/>
  <c r="G4476" i="1"/>
  <c r="F4476" i="1"/>
  <c r="K4476" i="1" s="1"/>
  <c r="E4476" i="1"/>
  <c r="D4476" i="1"/>
  <c r="C4476" i="1"/>
  <c r="B4476" i="1"/>
  <c r="A4476" i="1" s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 s="1"/>
  <c r="L4474" i="1"/>
  <c r="J4474" i="1"/>
  <c r="I4474" i="1"/>
  <c r="H4474" i="1"/>
  <c r="G4474" i="1"/>
  <c r="F4474" i="1"/>
  <c r="K4474" i="1" s="1"/>
  <c r="E4474" i="1"/>
  <c r="D4474" i="1"/>
  <c r="C4474" i="1"/>
  <c r="B4474" i="1"/>
  <c r="A4474" i="1" s="1"/>
  <c r="L4473" i="1"/>
  <c r="J4473" i="1"/>
  <c r="I4473" i="1"/>
  <c r="H4473" i="1"/>
  <c r="G4473" i="1"/>
  <c r="F4473" i="1"/>
  <c r="K4473" i="1" s="1"/>
  <c r="E4473" i="1"/>
  <c r="D4473" i="1"/>
  <c r="C4473" i="1"/>
  <c r="B4473" i="1"/>
  <c r="A4473" i="1" s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 s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J4087" i="1"/>
  <c r="I4087" i="1"/>
  <c r="H4087" i="1"/>
  <c r="G4087" i="1"/>
  <c r="F4087" i="1"/>
  <c r="K4087" i="1" s="1"/>
  <c r="E4087" i="1"/>
  <c r="D4087" i="1"/>
  <c r="C4087" i="1"/>
  <c r="B4087" i="1"/>
  <c r="A4087" i="1" s="1"/>
  <c r="L4086" i="1"/>
  <c r="J4086" i="1"/>
  <c r="I4086" i="1"/>
  <c r="H4086" i="1"/>
  <c r="G4086" i="1"/>
  <c r="F4086" i="1"/>
  <c r="K4086" i="1" s="1"/>
  <c r="E4086" i="1"/>
  <c r="D4086" i="1"/>
  <c r="C4086" i="1"/>
  <c r="B4086" i="1"/>
  <c r="A4086" i="1"/>
  <c r="L4085" i="1"/>
  <c r="J4085" i="1"/>
  <c r="I4085" i="1"/>
  <c r="H4085" i="1"/>
  <c r="G4085" i="1"/>
  <c r="F4085" i="1"/>
  <c r="K4085" i="1" s="1"/>
  <c r="E4085" i="1"/>
  <c r="D4085" i="1"/>
  <c r="C4085" i="1"/>
  <c r="B4085" i="1"/>
  <c r="A4085" i="1"/>
  <c r="L4084" i="1"/>
  <c r="J4084" i="1"/>
  <c r="I4084" i="1"/>
  <c r="H4084" i="1"/>
  <c r="G4084" i="1"/>
  <c r="F4084" i="1"/>
  <c r="K4084" i="1" s="1"/>
  <c r="E4084" i="1"/>
  <c r="D4084" i="1"/>
  <c r="C4084" i="1"/>
  <c r="B4084" i="1"/>
  <c r="A4084" i="1" s="1"/>
  <c r="L4083" i="1"/>
  <c r="J4083" i="1"/>
  <c r="I4083" i="1"/>
  <c r="H4083" i="1"/>
  <c r="G4083" i="1"/>
  <c r="F4083" i="1"/>
  <c r="K4083" i="1" s="1"/>
  <c r="E4083" i="1"/>
  <c r="D4083" i="1"/>
  <c r="C4083" i="1"/>
  <c r="B4083" i="1"/>
  <c r="A4083" i="1" s="1"/>
  <c r="L4082" i="1"/>
  <c r="J4082" i="1"/>
  <c r="I4082" i="1"/>
  <c r="H4082" i="1"/>
  <c r="G4082" i="1"/>
  <c r="F4082" i="1"/>
  <c r="K4082" i="1" s="1"/>
  <c r="E4082" i="1"/>
  <c r="D4082" i="1"/>
  <c r="C4082" i="1"/>
  <c r="B4082" i="1"/>
  <c r="A4082" i="1" s="1"/>
  <c r="L4081" i="1"/>
  <c r="J4081" i="1"/>
  <c r="I4081" i="1"/>
  <c r="H4081" i="1"/>
  <c r="G4081" i="1"/>
  <c r="F4081" i="1"/>
  <c r="K4081" i="1" s="1"/>
  <c r="E4081" i="1"/>
  <c r="D4081" i="1"/>
  <c r="C4081" i="1"/>
  <c r="B4081" i="1"/>
  <c r="A4081" i="1" s="1"/>
  <c r="L4080" i="1"/>
  <c r="J4080" i="1"/>
  <c r="I4080" i="1"/>
  <c r="H4080" i="1"/>
  <c r="G4080" i="1"/>
  <c r="F4080" i="1"/>
  <c r="K4080" i="1" s="1"/>
  <c r="E4080" i="1"/>
  <c r="D4080" i="1"/>
  <c r="C4080" i="1"/>
  <c r="B4080" i="1"/>
  <c r="A4080" i="1" s="1"/>
  <c r="L4079" i="1"/>
  <c r="J4079" i="1"/>
  <c r="I4079" i="1"/>
  <c r="H4079" i="1"/>
  <c r="G4079" i="1"/>
  <c r="F4079" i="1"/>
  <c r="K4079" i="1" s="1"/>
  <c r="E4079" i="1"/>
  <c r="D4079" i="1"/>
  <c r="C4079" i="1"/>
  <c r="B4079" i="1"/>
  <c r="A4079" i="1"/>
  <c r="L4078" i="1"/>
  <c r="J4078" i="1"/>
  <c r="I4078" i="1"/>
  <c r="H4078" i="1"/>
  <c r="G4078" i="1"/>
  <c r="F4078" i="1"/>
  <c r="K4078" i="1" s="1"/>
  <c r="E4078" i="1"/>
  <c r="D4078" i="1"/>
  <c r="C4078" i="1"/>
  <c r="B4078" i="1"/>
  <c r="A4078" i="1"/>
  <c r="L4077" i="1"/>
  <c r="J4077" i="1"/>
  <c r="I4077" i="1"/>
  <c r="H4077" i="1"/>
  <c r="G4077" i="1"/>
  <c r="F4077" i="1"/>
  <c r="K4077" i="1" s="1"/>
  <c r="E4077" i="1"/>
  <c r="D4077" i="1"/>
  <c r="C4077" i="1"/>
  <c r="B4077" i="1"/>
  <c r="A4077" i="1" s="1"/>
  <c r="L4076" i="1"/>
  <c r="J4076" i="1"/>
  <c r="I4076" i="1"/>
  <c r="H4076" i="1"/>
  <c r="G4076" i="1"/>
  <c r="F4076" i="1"/>
  <c r="K4076" i="1" s="1"/>
  <c r="E4076" i="1"/>
  <c r="D4076" i="1"/>
  <c r="C4076" i="1"/>
  <c r="B4076" i="1"/>
  <c r="A4076" i="1"/>
  <c r="L4075" i="1"/>
  <c r="J4075" i="1"/>
  <c r="I4075" i="1"/>
  <c r="H4075" i="1"/>
  <c r="G4075" i="1"/>
  <c r="F4075" i="1"/>
  <c r="K4075" i="1" s="1"/>
  <c r="E4075" i="1"/>
  <c r="D4075" i="1"/>
  <c r="C4075" i="1"/>
  <c r="B4075" i="1"/>
  <c r="A4075" i="1" s="1"/>
  <c r="L4074" i="1"/>
  <c r="J4074" i="1"/>
  <c r="I4074" i="1"/>
  <c r="H4074" i="1"/>
  <c r="G4074" i="1"/>
  <c r="F4074" i="1"/>
  <c r="K4074" i="1" s="1"/>
  <c r="E4074" i="1"/>
  <c r="D4074" i="1"/>
  <c r="C4074" i="1"/>
  <c r="B4074" i="1"/>
  <c r="A4074" i="1"/>
  <c r="L4073" i="1"/>
  <c r="J4073" i="1"/>
  <c r="I4073" i="1"/>
  <c r="H4073" i="1"/>
  <c r="G4073" i="1"/>
  <c r="F4073" i="1"/>
  <c r="K4073" i="1" s="1"/>
  <c r="E4073" i="1"/>
  <c r="D4073" i="1"/>
  <c r="C4073" i="1"/>
  <c r="B4073" i="1"/>
  <c r="A4073" i="1"/>
  <c r="L4072" i="1"/>
  <c r="J4072" i="1"/>
  <c r="I4072" i="1"/>
  <c r="H4072" i="1"/>
  <c r="G4072" i="1"/>
  <c r="F4072" i="1"/>
  <c r="K4072" i="1" s="1"/>
  <c r="E4072" i="1"/>
  <c r="D4072" i="1"/>
  <c r="C4072" i="1"/>
  <c r="B4072" i="1"/>
  <c r="A4072" i="1" s="1"/>
  <c r="L4071" i="1"/>
  <c r="J4071" i="1"/>
  <c r="I4071" i="1"/>
  <c r="H4071" i="1"/>
  <c r="G4071" i="1"/>
  <c r="F4071" i="1"/>
  <c r="K4071" i="1" s="1"/>
  <c r="E4071" i="1"/>
  <c r="D4071" i="1"/>
  <c r="C4071" i="1"/>
  <c r="B4071" i="1"/>
  <c r="A4071" i="1" s="1"/>
  <c r="L4070" i="1"/>
  <c r="J4070" i="1"/>
  <c r="I4070" i="1"/>
  <c r="H4070" i="1"/>
  <c r="G4070" i="1"/>
  <c r="F4070" i="1"/>
  <c r="K4070" i="1" s="1"/>
  <c r="E4070" i="1"/>
  <c r="D4070" i="1"/>
  <c r="C4070" i="1"/>
  <c r="B4070" i="1"/>
  <c r="A4070" i="1" s="1"/>
  <c r="L4069" i="1"/>
  <c r="J4069" i="1"/>
  <c r="I4069" i="1"/>
  <c r="H4069" i="1"/>
  <c r="G4069" i="1"/>
  <c r="F4069" i="1"/>
  <c r="K4069" i="1" s="1"/>
  <c r="E4069" i="1"/>
  <c r="D4069" i="1"/>
  <c r="C4069" i="1"/>
  <c r="B4069" i="1"/>
  <c r="A4069" i="1" s="1"/>
  <c r="L4068" i="1"/>
  <c r="J4068" i="1"/>
  <c r="I4068" i="1"/>
  <c r="H4068" i="1"/>
  <c r="G4068" i="1"/>
  <c r="F4068" i="1"/>
  <c r="K4068" i="1" s="1"/>
  <c r="E4068" i="1"/>
  <c r="D4068" i="1"/>
  <c r="C4068" i="1"/>
  <c r="B4068" i="1"/>
  <c r="A4068" i="1" s="1"/>
  <c r="L4067" i="1"/>
  <c r="J4067" i="1"/>
  <c r="I4067" i="1"/>
  <c r="H4067" i="1"/>
  <c r="G4067" i="1"/>
  <c r="F4067" i="1"/>
  <c r="K4067" i="1" s="1"/>
  <c r="E4067" i="1"/>
  <c r="D4067" i="1"/>
  <c r="C4067" i="1"/>
  <c r="B4067" i="1"/>
  <c r="A4067" i="1"/>
  <c r="L4066" i="1"/>
  <c r="J4066" i="1"/>
  <c r="I4066" i="1"/>
  <c r="H4066" i="1"/>
  <c r="G4066" i="1"/>
  <c r="F4066" i="1"/>
  <c r="K4066" i="1" s="1"/>
  <c r="E4066" i="1"/>
  <c r="D4066" i="1"/>
  <c r="C4066" i="1"/>
  <c r="B4066" i="1"/>
  <c r="A4066" i="1"/>
  <c r="L4065" i="1"/>
  <c r="J4065" i="1"/>
  <c r="I4065" i="1"/>
  <c r="H4065" i="1"/>
  <c r="G4065" i="1"/>
  <c r="F4065" i="1"/>
  <c r="K4065" i="1" s="1"/>
  <c r="E4065" i="1"/>
  <c r="D4065" i="1"/>
  <c r="C4065" i="1"/>
  <c r="B4065" i="1"/>
  <c r="A4065" i="1" s="1"/>
  <c r="L4064" i="1"/>
  <c r="J4064" i="1"/>
  <c r="I4064" i="1"/>
  <c r="H4064" i="1"/>
  <c r="G4064" i="1"/>
  <c r="F4064" i="1"/>
  <c r="K4064" i="1" s="1"/>
  <c r="E4064" i="1"/>
  <c r="D4064" i="1"/>
  <c r="C4064" i="1"/>
  <c r="B4064" i="1"/>
  <c r="A4064" i="1"/>
  <c r="L4063" i="1"/>
  <c r="J4063" i="1"/>
  <c r="I4063" i="1"/>
  <c r="H4063" i="1"/>
  <c r="G4063" i="1"/>
  <c r="F4063" i="1"/>
  <c r="K4063" i="1" s="1"/>
  <c r="E4063" i="1"/>
  <c r="D4063" i="1"/>
  <c r="C4063" i="1"/>
  <c r="B4063" i="1"/>
  <c r="A4063" i="1" s="1"/>
  <c r="L4062" i="1"/>
  <c r="J4062" i="1"/>
  <c r="I4062" i="1"/>
  <c r="H4062" i="1"/>
  <c r="G4062" i="1"/>
  <c r="F4062" i="1"/>
  <c r="K4062" i="1" s="1"/>
  <c r="E4062" i="1"/>
  <c r="D4062" i="1"/>
  <c r="C4062" i="1"/>
  <c r="B4062" i="1"/>
  <c r="A4062" i="1"/>
  <c r="L4061" i="1"/>
  <c r="J4061" i="1"/>
  <c r="I4061" i="1"/>
  <c r="H4061" i="1"/>
  <c r="G4061" i="1"/>
  <c r="F4061" i="1"/>
  <c r="K4061" i="1" s="1"/>
  <c r="E4061" i="1"/>
  <c r="D4061" i="1"/>
  <c r="C4061" i="1"/>
  <c r="B4061" i="1"/>
  <c r="A4061" i="1"/>
  <c r="L4060" i="1"/>
  <c r="J4060" i="1"/>
  <c r="I4060" i="1"/>
  <c r="H4060" i="1"/>
  <c r="G4060" i="1"/>
  <c r="F4060" i="1"/>
  <c r="K4060" i="1" s="1"/>
  <c r="E4060" i="1"/>
  <c r="D4060" i="1"/>
  <c r="C4060" i="1"/>
  <c r="B4060" i="1"/>
  <c r="A4060" i="1" s="1"/>
  <c r="L4059" i="1"/>
  <c r="J4059" i="1"/>
  <c r="I4059" i="1"/>
  <c r="H4059" i="1"/>
  <c r="G4059" i="1"/>
  <c r="F4059" i="1"/>
  <c r="K4059" i="1" s="1"/>
  <c r="E4059" i="1"/>
  <c r="D4059" i="1"/>
  <c r="C4059" i="1"/>
  <c r="B4059" i="1"/>
  <c r="A4059" i="1" s="1"/>
  <c r="L4058" i="1"/>
  <c r="J4058" i="1"/>
  <c r="I4058" i="1"/>
  <c r="H4058" i="1"/>
  <c r="G4058" i="1"/>
  <c r="F4058" i="1"/>
  <c r="K4058" i="1" s="1"/>
  <c r="E4058" i="1"/>
  <c r="D4058" i="1"/>
  <c r="C4058" i="1"/>
  <c r="B4058" i="1"/>
  <c r="A4058" i="1" s="1"/>
  <c r="L4057" i="1"/>
  <c r="J4057" i="1"/>
  <c r="I4057" i="1"/>
  <c r="H4057" i="1"/>
  <c r="G4057" i="1"/>
  <c r="F4057" i="1"/>
  <c r="K4057" i="1" s="1"/>
  <c r="E4057" i="1"/>
  <c r="D4057" i="1"/>
  <c r="C4057" i="1"/>
  <c r="B4057" i="1"/>
  <c r="A4057" i="1" s="1"/>
  <c r="L4056" i="1"/>
  <c r="J4056" i="1"/>
  <c r="I4056" i="1"/>
  <c r="H4056" i="1"/>
  <c r="G4056" i="1"/>
  <c r="F4056" i="1"/>
  <c r="K4056" i="1" s="1"/>
  <c r="E4056" i="1"/>
  <c r="D4056" i="1"/>
  <c r="C4056" i="1"/>
  <c r="B4056" i="1"/>
  <c r="A4056" i="1" s="1"/>
  <c r="L4055" i="1"/>
  <c r="J4055" i="1"/>
  <c r="I4055" i="1"/>
  <c r="H4055" i="1"/>
  <c r="G4055" i="1"/>
  <c r="F4055" i="1"/>
  <c r="K4055" i="1" s="1"/>
  <c r="E4055" i="1"/>
  <c r="D4055" i="1"/>
  <c r="C4055" i="1"/>
  <c r="B4055" i="1"/>
  <c r="A4055" i="1"/>
  <c r="L4054" i="1"/>
  <c r="J4054" i="1"/>
  <c r="I4054" i="1"/>
  <c r="H4054" i="1"/>
  <c r="G4054" i="1"/>
  <c r="F4054" i="1"/>
  <c r="K4054" i="1" s="1"/>
  <c r="E4054" i="1"/>
  <c r="D4054" i="1"/>
  <c r="C4054" i="1"/>
  <c r="B4054" i="1"/>
  <c r="A4054" i="1"/>
  <c r="L4053" i="1"/>
  <c r="J4053" i="1"/>
  <c r="I4053" i="1"/>
  <c r="H4053" i="1"/>
  <c r="G4053" i="1"/>
  <c r="F4053" i="1"/>
  <c r="K4053" i="1" s="1"/>
  <c r="E4053" i="1"/>
  <c r="D4053" i="1"/>
  <c r="C4053" i="1"/>
  <c r="B4053" i="1"/>
  <c r="A4053" i="1" s="1"/>
  <c r="L4052" i="1"/>
  <c r="J4052" i="1"/>
  <c r="I4052" i="1"/>
  <c r="H4052" i="1"/>
  <c r="G4052" i="1"/>
  <c r="F4052" i="1"/>
  <c r="K4052" i="1" s="1"/>
  <c r="E4052" i="1"/>
  <c r="D4052" i="1"/>
  <c r="C4052" i="1"/>
  <c r="B4052" i="1"/>
  <c r="A4052" i="1"/>
  <c r="L4051" i="1"/>
  <c r="J4051" i="1"/>
  <c r="I4051" i="1"/>
  <c r="H4051" i="1"/>
  <c r="G4051" i="1"/>
  <c r="F4051" i="1"/>
  <c r="K4051" i="1" s="1"/>
  <c r="E4051" i="1"/>
  <c r="D4051" i="1"/>
  <c r="C4051" i="1"/>
  <c r="B4051" i="1"/>
  <c r="A4051" i="1" s="1"/>
  <c r="L4050" i="1"/>
  <c r="J4050" i="1"/>
  <c r="I4050" i="1"/>
  <c r="H4050" i="1"/>
  <c r="G4050" i="1"/>
  <c r="F4050" i="1"/>
  <c r="K4050" i="1" s="1"/>
  <c r="E4050" i="1"/>
  <c r="D4050" i="1"/>
  <c r="C4050" i="1"/>
  <c r="B4050" i="1"/>
  <c r="A4050" i="1"/>
  <c r="L4049" i="1"/>
  <c r="J4049" i="1"/>
  <c r="I4049" i="1"/>
  <c r="H4049" i="1"/>
  <c r="G4049" i="1"/>
  <c r="F4049" i="1"/>
  <c r="K4049" i="1" s="1"/>
  <c r="E4049" i="1"/>
  <c r="D4049" i="1"/>
  <c r="C4049" i="1"/>
  <c r="B4049" i="1"/>
  <c r="A4049" i="1"/>
  <c r="L4048" i="1"/>
  <c r="J4048" i="1"/>
  <c r="I4048" i="1"/>
  <c r="H4048" i="1"/>
  <c r="G4048" i="1"/>
  <c r="F4048" i="1"/>
  <c r="K4048" i="1" s="1"/>
  <c r="E4048" i="1"/>
  <c r="D4048" i="1"/>
  <c r="C4048" i="1"/>
  <c r="B4048" i="1"/>
  <c r="A4048" i="1" s="1"/>
  <c r="L4047" i="1"/>
  <c r="J4047" i="1"/>
  <c r="I4047" i="1"/>
  <c r="H4047" i="1"/>
  <c r="G4047" i="1"/>
  <c r="F4047" i="1"/>
  <c r="K4047" i="1" s="1"/>
  <c r="E4047" i="1"/>
  <c r="D4047" i="1"/>
  <c r="C4047" i="1"/>
  <c r="B4047" i="1"/>
  <c r="A4047" i="1" s="1"/>
  <c r="L4046" i="1"/>
  <c r="J4046" i="1"/>
  <c r="I4046" i="1"/>
  <c r="H4046" i="1"/>
  <c r="G4046" i="1"/>
  <c r="F4046" i="1"/>
  <c r="K4046" i="1" s="1"/>
  <c r="E4046" i="1"/>
  <c r="D4046" i="1"/>
  <c r="C4046" i="1"/>
  <c r="B4046" i="1"/>
  <c r="A4046" i="1" s="1"/>
  <c r="L4045" i="1"/>
  <c r="J4045" i="1"/>
  <c r="I4045" i="1"/>
  <c r="H4045" i="1"/>
  <c r="G4045" i="1"/>
  <c r="F4045" i="1"/>
  <c r="K4045" i="1" s="1"/>
  <c r="E4045" i="1"/>
  <c r="D4045" i="1"/>
  <c r="C4045" i="1"/>
  <c r="B4045" i="1"/>
  <c r="A4045" i="1" s="1"/>
  <c r="L4044" i="1"/>
  <c r="J4044" i="1"/>
  <c r="I4044" i="1"/>
  <c r="H4044" i="1"/>
  <c r="G4044" i="1"/>
  <c r="F4044" i="1"/>
  <c r="K4044" i="1" s="1"/>
  <c r="E4044" i="1"/>
  <c r="D4044" i="1"/>
  <c r="C4044" i="1"/>
  <c r="B4044" i="1"/>
  <c r="A4044" i="1" s="1"/>
  <c r="L4043" i="1"/>
  <c r="J4043" i="1"/>
  <c r="I4043" i="1"/>
  <c r="H4043" i="1"/>
  <c r="G4043" i="1"/>
  <c r="F4043" i="1"/>
  <c r="K4043" i="1" s="1"/>
  <c r="E4043" i="1"/>
  <c r="D4043" i="1"/>
  <c r="C4043" i="1"/>
  <c r="B4043" i="1"/>
  <c r="A4043" i="1"/>
  <c r="L4042" i="1"/>
  <c r="J4042" i="1"/>
  <c r="I4042" i="1"/>
  <c r="H4042" i="1"/>
  <c r="G4042" i="1"/>
  <c r="F4042" i="1"/>
  <c r="K4042" i="1" s="1"/>
  <c r="E4042" i="1"/>
  <c r="D4042" i="1"/>
  <c r="C4042" i="1"/>
  <c r="B4042" i="1"/>
  <c r="A4042" i="1"/>
  <c r="L4041" i="1"/>
  <c r="J4041" i="1"/>
  <c r="I4041" i="1"/>
  <c r="H4041" i="1"/>
  <c r="G4041" i="1"/>
  <c r="F4041" i="1"/>
  <c r="K4041" i="1" s="1"/>
  <c r="E4041" i="1"/>
  <c r="D4041" i="1"/>
  <c r="C4041" i="1"/>
  <c r="B4041" i="1"/>
  <c r="A4041" i="1" s="1"/>
  <c r="L4040" i="1"/>
  <c r="J4040" i="1"/>
  <c r="I4040" i="1"/>
  <c r="H4040" i="1"/>
  <c r="G4040" i="1"/>
  <c r="F4040" i="1"/>
  <c r="K4040" i="1" s="1"/>
  <c r="E4040" i="1"/>
  <c r="D4040" i="1"/>
  <c r="C4040" i="1"/>
  <c r="B4040" i="1"/>
  <c r="A4040" i="1"/>
  <c r="L4039" i="1"/>
  <c r="J4039" i="1"/>
  <c r="I4039" i="1"/>
  <c r="H4039" i="1"/>
  <c r="G4039" i="1"/>
  <c r="F4039" i="1"/>
  <c r="K4039" i="1" s="1"/>
  <c r="E4039" i="1"/>
  <c r="D4039" i="1"/>
  <c r="C4039" i="1"/>
  <c r="B4039" i="1"/>
  <c r="A4039" i="1" s="1"/>
  <c r="L4038" i="1"/>
  <c r="J4038" i="1"/>
  <c r="I4038" i="1"/>
  <c r="H4038" i="1"/>
  <c r="G4038" i="1"/>
  <c r="F4038" i="1"/>
  <c r="K4038" i="1" s="1"/>
  <c r="E4038" i="1"/>
  <c r="D4038" i="1"/>
  <c r="C4038" i="1"/>
  <c r="B4038" i="1"/>
  <c r="A4038" i="1"/>
  <c r="L4037" i="1"/>
  <c r="J4037" i="1"/>
  <c r="I4037" i="1"/>
  <c r="H4037" i="1"/>
  <c r="G4037" i="1"/>
  <c r="F4037" i="1"/>
  <c r="K4037" i="1" s="1"/>
  <c r="E4037" i="1"/>
  <c r="D4037" i="1"/>
  <c r="C4037" i="1"/>
  <c r="B4037" i="1"/>
  <c r="A4037" i="1" s="1"/>
  <c r="L4036" i="1"/>
  <c r="J4036" i="1"/>
  <c r="I4036" i="1"/>
  <c r="H4036" i="1"/>
  <c r="G4036" i="1"/>
  <c r="F4036" i="1"/>
  <c r="K4036" i="1" s="1"/>
  <c r="E4036" i="1"/>
  <c r="D4036" i="1"/>
  <c r="C4036" i="1"/>
  <c r="B4036" i="1"/>
  <c r="A4036" i="1"/>
  <c r="L4035" i="1"/>
  <c r="J4035" i="1"/>
  <c r="I4035" i="1"/>
  <c r="H4035" i="1"/>
  <c r="G4035" i="1"/>
  <c r="F4035" i="1"/>
  <c r="K4035" i="1" s="1"/>
  <c r="E4035" i="1"/>
  <c r="D4035" i="1"/>
  <c r="C4035" i="1"/>
  <c r="B4035" i="1"/>
  <c r="A4035" i="1" s="1"/>
  <c r="L4034" i="1"/>
  <c r="J4034" i="1"/>
  <c r="I4034" i="1"/>
  <c r="H4034" i="1"/>
  <c r="G4034" i="1"/>
  <c r="F4034" i="1"/>
  <c r="K4034" i="1" s="1"/>
  <c r="E4034" i="1"/>
  <c r="D4034" i="1"/>
  <c r="C4034" i="1"/>
  <c r="B4034" i="1"/>
  <c r="A4034" i="1" s="1"/>
  <c r="L4033" i="1"/>
  <c r="J4033" i="1"/>
  <c r="I4033" i="1"/>
  <c r="H4033" i="1"/>
  <c r="G4033" i="1"/>
  <c r="F4033" i="1"/>
  <c r="K4033" i="1" s="1"/>
  <c r="E4033" i="1"/>
  <c r="D4033" i="1"/>
  <c r="C4033" i="1"/>
  <c r="B4033" i="1"/>
  <c r="A4033" i="1" s="1"/>
  <c r="L4032" i="1"/>
  <c r="J4032" i="1"/>
  <c r="I4032" i="1"/>
  <c r="H4032" i="1"/>
  <c r="G4032" i="1"/>
  <c r="F4032" i="1"/>
  <c r="K4032" i="1" s="1"/>
  <c r="E4032" i="1"/>
  <c r="D4032" i="1"/>
  <c r="C4032" i="1"/>
  <c r="B4032" i="1"/>
  <c r="A4032" i="1" s="1"/>
  <c r="L4031" i="1"/>
  <c r="J4031" i="1"/>
  <c r="I4031" i="1"/>
  <c r="H4031" i="1"/>
  <c r="G4031" i="1"/>
  <c r="F4031" i="1"/>
  <c r="K4031" i="1" s="1"/>
  <c r="E4031" i="1"/>
  <c r="D4031" i="1"/>
  <c r="C4031" i="1"/>
  <c r="B4031" i="1"/>
  <c r="A4031" i="1"/>
  <c r="L4030" i="1"/>
  <c r="J4030" i="1"/>
  <c r="I4030" i="1"/>
  <c r="H4030" i="1"/>
  <c r="G4030" i="1"/>
  <c r="F4030" i="1"/>
  <c r="K4030" i="1" s="1"/>
  <c r="E4030" i="1"/>
  <c r="D4030" i="1"/>
  <c r="C4030" i="1"/>
  <c r="B4030" i="1"/>
  <c r="A4030" i="1"/>
  <c r="L4029" i="1"/>
  <c r="J4029" i="1"/>
  <c r="I4029" i="1"/>
  <c r="H4029" i="1"/>
  <c r="G4029" i="1"/>
  <c r="F4029" i="1"/>
  <c r="K4029" i="1" s="1"/>
  <c r="E4029" i="1"/>
  <c r="D4029" i="1"/>
  <c r="C4029" i="1"/>
  <c r="B4029" i="1"/>
  <c r="A4029" i="1" s="1"/>
  <c r="L4028" i="1"/>
  <c r="J4028" i="1"/>
  <c r="I4028" i="1"/>
  <c r="H4028" i="1"/>
  <c r="G4028" i="1"/>
  <c r="F4028" i="1"/>
  <c r="K4028" i="1" s="1"/>
  <c r="E4028" i="1"/>
  <c r="D4028" i="1"/>
  <c r="C4028" i="1"/>
  <c r="B4028" i="1"/>
  <c r="A4028" i="1"/>
  <c r="L4027" i="1"/>
  <c r="J4027" i="1"/>
  <c r="I4027" i="1"/>
  <c r="H4027" i="1"/>
  <c r="G4027" i="1"/>
  <c r="F4027" i="1"/>
  <c r="K4027" i="1" s="1"/>
  <c r="E4027" i="1"/>
  <c r="D4027" i="1"/>
  <c r="C4027" i="1"/>
  <c r="B4027" i="1"/>
  <c r="A4027" i="1" s="1"/>
  <c r="L4026" i="1"/>
  <c r="J4026" i="1"/>
  <c r="I4026" i="1"/>
  <c r="H4026" i="1"/>
  <c r="G4026" i="1"/>
  <c r="F4026" i="1"/>
  <c r="K4026" i="1" s="1"/>
  <c r="E4026" i="1"/>
  <c r="D4026" i="1"/>
  <c r="C4026" i="1"/>
  <c r="B4026" i="1"/>
  <c r="A4026" i="1"/>
  <c r="L4025" i="1"/>
  <c r="J4025" i="1"/>
  <c r="I4025" i="1"/>
  <c r="H4025" i="1"/>
  <c r="G4025" i="1"/>
  <c r="F4025" i="1"/>
  <c r="K4025" i="1" s="1"/>
  <c r="E4025" i="1"/>
  <c r="D4025" i="1"/>
  <c r="C4025" i="1"/>
  <c r="B4025" i="1"/>
  <c r="A4025" i="1"/>
  <c r="L4024" i="1"/>
  <c r="J4024" i="1"/>
  <c r="I4024" i="1"/>
  <c r="H4024" i="1"/>
  <c r="G4024" i="1"/>
  <c r="F4024" i="1"/>
  <c r="K4024" i="1" s="1"/>
  <c r="E4024" i="1"/>
  <c r="D4024" i="1"/>
  <c r="C4024" i="1"/>
  <c r="B4024" i="1"/>
  <c r="A4024" i="1"/>
  <c r="L4023" i="1"/>
  <c r="J4023" i="1"/>
  <c r="I4023" i="1"/>
  <c r="H4023" i="1"/>
  <c r="G4023" i="1"/>
  <c r="F4023" i="1"/>
  <c r="K4023" i="1" s="1"/>
  <c r="E4023" i="1"/>
  <c r="D4023" i="1"/>
  <c r="C4023" i="1"/>
  <c r="B4023" i="1"/>
  <c r="A4023" i="1" s="1"/>
  <c r="L4022" i="1"/>
  <c r="J4022" i="1"/>
  <c r="I4022" i="1"/>
  <c r="H4022" i="1"/>
  <c r="G4022" i="1"/>
  <c r="F4022" i="1"/>
  <c r="K4022" i="1" s="1"/>
  <c r="E4022" i="1"/>
  <c r="D4022" i="1"/>
  <c r="C4022" i="1"/>
  <c r="B4022" i="1"/>
  <c r="A4022" i="1" s="1"/>
  <c r="L4021" i="1"/>
  <c r="J4021" i="1"/>
  <c r="I4021" i="1"/>
  <c r="H4021" i="1"/>
  <c r="G4021" i="1"/>
  <c r="F4021" i="1"/>
  <c r="K4021" i="1" s="1"/>
  <c r="E4021" i="1"/>
  <c r="D4021" i="1"/>
  <c r="C4021" i="1"/>
  <c r="B4021" i="1"/>
  <c r="A4021" i="1" s="1"/>
  <c r="L4020" i="1"/>
  <c r="J4020" i="1"/>
  <c r="I4020" i="1"/>
  <c r="H4020" i="1"/>
  <c r="G4020" i="1"/>
  <c r="F4020" i="1"/>
  <c r="K4020" i="1" s="1"/>
  <c r="E4020" i="1"/>
  <c r="D4020" i="1"/>
  <c r="C4020" i="1"/>
  <c r="B4020" i="1"/>
  <c r="A4020" i="1" s="1"/>
  <c r="L4019" i="1"/>
  <c r="J4019" i="1"/>
  <c r="I4019" i="1"/>
  <c r="H4019" i="1"/>
  <c r="G4019" i="1"/>
  <c r="F4019" i="1"/>
  <c r="K4019" i="1" s="1"/>
  <c r="E4019" i="1"/>
  <c r="D4019" i="1"/>
  <c r="C4019" i="1"/>
  <c r="B4019" i="1"/>
  <c r="A4019" i="1"/>
  <c r="L4018" i="1"/>
  <c r="J4018" i="1"/>
  <c r="I4018" i="1"/>
  <c r="H4018" i="1"/>
  <c r="G4018" i="1"/>
  <c r="F4018" i="1"/>
  <c r="K4018" i="1" s="1"/>
  <c r="E4018" i="1"/>
  <c r="D4018" i="1"/>
  <c r="C4018" i="1"/>
  <c r="B4018" i="1"/>
  <c r="A4018" i="1"/>
  <c r="L4017" i="1"/>
  <c r="J4017" i="1"/>
  <c r="I4017" i="1"/>
  <c r="H4017" i="1"/>
  <c r="G4017" i="1"/>
  <c r="F4017" i="1"/>
  <c r="K4017" i="1" s="1"/>
  <c r="E4017" i="1"/>
  <c r="D4017" i="1"/>
  <c r="C4017" i="1"/>
  <c r="B4017" i="1"/>
  <c r="A4017" i="1" s="1"/>
  <c r="L4016" i="1"/>
  <c r="J4016" i="1"/>
  <c r="I4016" i="1"/>
  <c r="H4016" i="1"/>
  <c r="G4016" i="1"/>
  <c r="F4016" i="1"/>
  <c r="K4016" i="1" s="1"/>
  <c r="E4016" i="1"/>
  <c r="D4016" i="1"/>
  <c r="C4016" i="1"/>
  <c r="B4016" i="1"/>
  <c r="A4016" i="1"/>
  <c r="L4015" i="1"/>
  <c r="J4015" i="1"/>
  <c r="I4015" i="1"/>
  <c r="H4015" i="1"/>
  <c r="G4015" i="1"/>
  <c r="F4015" i="1"/>
  <c r="K4015" i="1" s="1"/>
  <c r="E4015" i="1"/>
  <c r="D4015" i="1"/>
  <c r="C4015" i="1"/>
  <c r="B4015" i="1"/>
  <c r="A4015" i="1" s="1"/>
  <c r="L4014" i="1"/>
  <c r="J4014" i="1"/>
  <c r="I4014" i="1"/>
  <c r="H4014" i="1"/>
  <c r="G4014" i="1"/>
  <c r="F4014" i="1"/>
  <c r="K4014" i="1" s="1"/>
  <c r="E4014" i="1"/>
  <c r="D4014" i="1"/>
  <c r="C4014" i="1"/>
  <c r="B4014" i="1"/>
  <c r="A4014" i="1"/>
  <c r="L4013" i="1"/>
  <c r="J4013" i="1"/>
  <c r="I4013" i="1"/>
  <c r="H4013" i="1"/>
  <c r="G4013" i="1"/>
  <c r="F4013" i="1"/>
  <c r="K4013" i="1" s="1"/>
  <c r="E4013" i="1"/>
  <c r="D4013" i="1"/>
  <c r="C4013" i="1"/>
  <c r="B4013" i="1"/>
  <c r="A4013" i="1"/>
  <c r="L4012" i="1"/>
  <c r="J4012" i="1"/>
  <c r="I4012" i="1"/>
  <c r="H4012" i="1"/>
  <c r="G4012" i="1"/>
  <c r="F4012" i="1"/>
  <c r="K4012" i="1" s="1"/>
  <c r="E4012" i="1"/>
  <c r="D4012" i="1"/>
  <c r="C4012" i="1"/>
  <c r="B4012" i="1"/>
  <c r="A4012" i="1"/>
  <c r="L4011" i="1"/>
  <c r="J4011" i="1"/>
  <c r="I4011" i="1"/>
  <c r="H4011" i="1"/>
  <c r="G4011" i="1"/>
  <c r="F4011" i="1"/>
  <c r="K4011" i="1" s="1"/>
  <c r="E4011" i="1"/>
  <c r="D4011" i="1"/>
  <c r="C4011" i="1"/>
  <c r="B4011" i="1"/>
  <c r="A4011" i="1"/>
  <c r="L4010" i="1"/>
  <c r="J4010" i="1"/>
  <c r="I4010" i="1"/>
  <c r="H4010" i="1"/>
  <c r="G4010" i="1"/>
  <c r="F4010" i="1"/>
  <c r="K4010" i="1" s="1"/>
  <c r="E4010" i="1"/>
  <c r="D4010" i="1"/>
  <c r="C4010" i="1"/>
  <c r="B4010" i="1"/>
  <c r="A4010" i="1" s="1"/>
  <c r="L4009" i="1"/>
  <c r="J4009" i="1"/>
  <c r="I4009" i="1"/>
  <c r="H4009" i="1"/>
  <c r="G4009" i="1"/>
  <c r="F4009" i="1"/>
  <c r="K4009" i="1" s="1"/>
  <c r="E4009" i="1"/>
  <c r="D4009" i="1"/>
  <c r="C4009" i="1"/>
  <c r="B4009" i="1"/>
  <c r="A4009" i="1" s="1"/>
  <c r="L4008" i="1"/>
  <c r="J4008" i="1"/>
  <c r="I4008" i="1"/>
  <c r="H4008" i="1"/>
  <c r="G4008" i="1"/>
  <c r="F4008" i="1"/>
  <c r="K4008" i="1" s="1"/>
  <c r="E4008" i="1"/>
  <c r="D4008" i="1"/>
  <c r="C4008" i="1"/>
  <c r="B4008" i="1"/>
  <c r="A4008" i="1" s="1"/>
  <c r="L4007" i="1"/>
  <c r="J4007" i="1"/>
  <c r="I4007" i="1"/>
  <c r="H4007" i="1"/>
  <c r="G4007" i="1"/>
  <c r="F4007" i="1"/>
  <c r="K4007" i="1" s="1"/>
  <c r="E4007" i="1"/>
  <c r="D4007" i="1"/>
  <c r="C4007" i="1"/>
  <c r="B4007" i="1"/>
  <c r="A4007" i="1"/>
  <c r="L4006" i="1"/>
  <c r="J4006" i="1"/>
  <c r="I4006" i="1"/>
  <c r="H4006" i="1"/>
  <c r="G4006" i="1"/>
  <c r="F4006" i="1"/>
  <c r="K4006" i="1" s="1"/>
  <c r="E4006" i="1"/>
  <c r="D4006" i="1"/>
  <c r="C4006" i="1"/>
  <c r="B4006" i="1"/>
  <c r="A4006" i="1"/>
  <c r="L4005" i="1"/>
  <c r="J4005" i="1"/>
  <c r="I4005" i="1"/>
  <c r="H4005" i="1"/>
  <c r="G4005" i="1"/>
  <c r="F4005" i="1"/>
  <c r="K4005" i="1" s="1"/>
  <c r="E4005" i="1"/>
  <c r="D4005" i="1"/>
  <c r="C4005" i="1"/>
  <c r="B4005" i="1"/>
  <c r="A4005" i="1" s="1"/>
  <c r="L4004" i="1"/>
  <c r="J4004" i="1"/>
  <c r="I4004" i="1"/>
  <c r="H4004" i="1"/>
  <c r="G4004" i="1"/>
  <c r="F4004" i="1"/>
  <c r="K4004" i="1" s="1"/>
  <c r="E4004" i="1"/>
  <c r="D4004" i="1"/>
  <c r="C4004" i="1"/>
  <c r="B4004" i="1"/>
  <c r="A4004" i="1"/>
  <c r="L4003" i="1"/>
  <c r="J4003" i="1"/>
  <c r="I4003" i="1"/>
  <c r="H4003" i="1"/>
  <c r="G4003" i="1"/>
  <c r="F4003" i="1"/>
  <c r="K4003" i="1" s="1"/>
  <c r="E4003" i="1"/>
  <c r="D4003" i="1"/>
  <c r="C4003" i="1"/>
  <c r="B4003" i="1"/>
  <c r="A4003" i="1" s="1"/>
  <c r="L4002" i="1"/>
  <c r="J4002" i="1"/>
  <c r="I4002" i="1"/>
  <c r="H4002" i="1"/>
  <c r="G4002" i="1"/>
  <c r="F4002" i="1"/>
  <c r="K4002" i="1" s="1"/>
  <c r="E4002" i="1"/>
  <c r="D4002" i="1"/>
  <c r="C4002" i="1"/>
  <c r="B4002" i="1"/>
  <c r="A4002" i="1"/>
  <c r="L4001" i="1"/>
  <c r="J4001" i="1"/>
  <c r="I4001" i="1"/>
  <c r="H4001" i="1"/>
  <c r="G4001" i="1"/>
  <c r="F4001" i="1"/>
  <c r="K4001" i="1" s="1"/>
  <c r="E4001" i="1"/>
  <c r="D4001" i="1"/>
  <c r="C4001" i="1"/>
  <c r="B4001" i="1"/>
  <c r="A4001" i="1"/>
  <c r="L4000" i="1"/>
  <c r="J4000" i="1"/>
  <c r="I4000" i="1"/>
  <c r="H4000" i="1"/>
  <c r="G4000" i="1"/>
  <c r="F4000" i="1"/>
  <c r="K4000" i="1" s="1"/>
  <c r="E4000" i="1"/>
  <c r="D4000" i="1"/>
  <c r="C4000" i="1"/>
  <c r="B4000" i="1"/>
  <c r="A4000" i="1"/>
  <c r="L3999" i="1"/>
  <c r="J3999" i="1"/>
  <c r="I3999" i="1"/>
  <c r="H3999" i="1"/>
  <c r="G3999" i="1"/>
  <c r="F3999" i="1"/>
  <c r="K3999" i="1" s="1"/>
  <c r="E3999" i="1"/>
  <c r="D3999" i="1"/>
  <c r="C3999" i="1"/>
  <c r="B3999" i="1"/>
  <c r="A3999" i="1"/>
  <c r="L3998" i="1"/>
  <c r="J3998" i="1"/>
  <c r="I3998" i="1"/>
  <c r="H3998" i="1"/>
  <c r="G3998" i="1"/>
  <c r="F3998" i="1"/>
  <c r="K3998" i="1" s="1"/>
  <c r="E3998" i="1"/>
  <c r="D3998" i="1"/>
  <c r="C3998" i="1"/>
  <c r="B3998" i="1"/>
  <c r="A3998" i="1" s="1"/>
  <c r="L3997" i="1"/>
  <c r="J3997" i="1"/>
  <c r="I3997" i="1"/>
  <c r="H3997" i="1"/>
  <c r="G3997" i="1"/>
  <c r="F3997" i="1"/>
  <c r="K3997" i="1" s="1"/>
  <c r="E3997" i="1"/>
  <c r="D3997" i="1"/>
  <c r="C3997" i="1"/>
  <c r="B3997" i="1"/>
  <c r="A3997" i="1" s="1"/>
  <c r="L3996" i="1"/>
  <c r="J3996" i="1"/>
  <c r="I3996" i="1"/>
  <c r="H3996" i="1"/>
  <c r="G3996" i="1"/>
  <c r="F3996" i="1"/>
  <c r="K3996" i="1" s="1"/>
  <c r="E3996" i="1"/>
  <c r="D3996" i="1"/>
  <c r="C3996" i="1"/>
  <c r="B3996" i="1"/>
  <c r="A3996" i="1" s="1"/>
  <c r="L3995" i="1"/>
  <c r="J3995" i="1"/>
  <c r="I3995" i="1"/>
  <c r="H3995" i="1"/>
  <c r="G3995" i="1"/>
  <c r="F3995" i="1"/>
  <c r="K3995" i="1" s="1"/>
  <c r="E3995" i="1"/>
  <c r="D3995" i="1"/>
  <c r="C3995" i="1"/>
  <c r="B3995" i="1"/>
  <c r="A3995" i="1"/>
  <c r="L3994" i="1"/>
  <c r="J3994" i="1"/>
  <c r="I3994" i="1"/>
  <c r="H3994" i="1"/>
  <c r="G3994" i="1"/>
  <c r="F3994" i="1"/>
  <c r="K3994" i="1" s="1"/>
  <c r="E3994" i="1"/>
  <c r="D3994" i="1"/>
  <c r="C3994" i="1"/>
  <c r="B3994" i="1"/>
  <c r="A3994" i="1"/>
  <c r="L3993" i="1"/>
  <c r="J3993" i="1"/>
  <c r="I3993" i="1"/>
  <c r="H3993" i="1"/>
  <c r="G3993" i="1"/>
  <c r="F3993" i="1"/>
  <c r="K3993" i="1" s="1"/>
  <c r="E3993" i="1"/>
  <c r="D3993" i="1"/>
  <c r="C3993" i="1"/>
  <c r="B3993" i="1"/>
  <c r="A3993" i="1" s="1"/>
  <c r="L3992" i="1"/>
  <c r="J3992" i="1"/>
  <c r="I3992" i="1"/>
  <c r="H3992" i="1"/>
  <c r="G3992" i="1"/>
  <c r="F3992" i="1"/>
  <c r="K3992" i="1" s="1"/>
  <c r="E3992" i="1"/>
  <c r="D3992" i="1"/>
  <c r="C3992" i="1"/>
  <c r="B3992" i="1"/>
  <c r="A3992" i="1"/>
  <c r="L3991" i="1"/>
  <c r="J3991" i="1"/>
  <c r="I3991" i="1"/>
  <c r="H3991" i="1"/>
  <c r="G3991" i="1"/>
  <c r="F3991" i="1"/>
  <c r="K3991" i="1" s="1"/>
  <c r="E3991" i="1"/>
  <c r="D3991" i="1"/>
  <c r="C3991" i="1"/>
  <c r="B3991" i="1"/>
  <c r="A3991" i="1" s="1"/>
  <c r="L3990" i="1"/>
  <c r="J3990" i="1"/>
  <c r="I3990" i="1"/>
  <c r="H3990" i="1"/>
  <c r="G3990" i="1"/>
  <c r="F3990" i="1"/>
  <c r="K3990" i="1" s="1"/>
  <c r="E3990" i="1"/>
  <c r="D3990" i="1"/>
  <c r="C3990" i="1"/>
  <c r="B3990" i="1"/>
  <c r="A3990" i="1"/>
  <c r="L3989" i="1"/>
  <c r="J3989" i="1"/>
  <c r="I3989" i="1"/>
  <c r="H3989" i="1"/>
  <c r="G3989" i="1"/>
  <c r="F3989" i="1"/>
  <c r="K3989" i="1" s="1"/>
  <c r="E3989" i="1"/>
  <c r="D3989" i="1"/>
  <c r="C3989" i="1"/>
  <c r="B3989" i="1"/>
  <c r="A3989" i="1"/>
  <c r="L3988" i="1"/>
  <c r="J3988" i="1"/>
  <c r="I3988" i="1"/>
  <c r="H3988" i="1"/>
  <c r="G3988" i="1"/>
  <c r="F3988" i="1"/>
  <c r="K3988" i="1" s="1"/>
  <c r="E3988" i="1"/>
  <c r="D3988" i="1"/>
  <c r="C3988" i="1"/>
  <c r="B3988" i="1"/>
  <c r="A3988" i="1"/>
  <c r="L3987" i="1"/>
  <c r="J3987" i="1"/>
  <c r="I3987" i="1"/>
  <c r="H3987" i="1"/>
  <c r="G3987" i="1"/>
  <c r="F3987" i="1"/>
  <c r="K3987" i="1" s="1"/>
  <c r="E3987" i="1"/>
  <c r="D3987" i="1"/>
  <c r="C3987" i="1"/>
  <c r="B3987" i="1"/>
  <c r="A3987" i="1"/>
  <c r="L3986" i="1"/>
  <c r="J3986" i="1"/>
  <c r="I3986" i="1"/>
  <c r="H3986" i="1"/>
  <c r="G3986" i="1"/>
  <c r="F3986" i="1"/>
  <c r="K3986" i="1" s="1"/>
  <c r="E3986" i="1"/>
  <c r="D3986" i="1"/>
  <c r="C3986" i="1"/>
  <c r="B3986" i="1"/>
  <c r="A3986" i="1" s="1"/>
  <c r="L3985" i="1"/>
  <c r="J3985" i="1"/>
  <c r="I3985" i="1"/>
  <c r="H3985" i="1"/>
  <c r="G3985" i="1"/>
  <c r="F3985" i="1"/>
  <c r="K3985" i="1" s="1"/>
  <c r="E3985" i="1"/>
  <c r="D3985" i="1"/>
  <c r="C3985" i="1"/>
  <c r="B3985" i="1"/>
  <c r="A3985" i="1" s="1"/>
  <c r="L3984" i="1"/>
  <c r="J3984" i="1"/>
  <c r="I3984" i="1"/>
  <c r="H3984" i="1"/>
  <c r="G3984" i="1"/>
  <c r="F3984" i="1"/>
  <c r="K3984" i="1" s="1"/>
  <c r="E3984" i="1"/>
  <c r="D3984" i="1"/>
  <c r="C3984" i="1"/>
  <c r="B3984" i="1"/>
  <c r="A3984" i="1" s="1"/>
  <c r="L3983" i="1"/>
  <c r="J3983" i="1"/>
  <c r="I3983" i="1"/>
  <c r="H3983" i="1"/>
  <c r="G3983" i="1"/>
  <c r="F3983" i="1"/>
  <c r="K3983" i="1" s="1"/>
  <c r="E3983" i="1"/>
  <c r="D3983" i="1"/>
  <c r="C3983" i="1"/>
  <c r="B3983" i="1"/>
  <c r="A3983" i="1"/>
  <c r="L3982" i="1"/>
  <c r="J3982" i="1"/>
  <c r="I3982" i="1"/>
  <c r="H3982" i="1"/>
  <c r="G3982" i="1"/>
  <c r="F3982" i="1"/>
  <c r="K3982" i="1" s="1"/>
  <c r="E3982" i="1"/>
  <c r="D3982" i="1"/>
  <c r="C3982" i="1"/>
  <c r="B3982" i="1"/>
  <c r="A3982" i="1"/>
  <c r="L3981" i="1"/>
  <c r="J3981" i="1"/>
  <c r="I3981" i="1"/>
  <c r="H3981" i="1"/>
  <c r="G3981" i="1"/>
  <c r="F3981" i="1"/>
  <c r="K3981" i="1" s="1"/>
  <c r="E3981" i="1"/>
  <c r="D3981" i="1"/>
  <c r="C3981" i="1"/>
  <c r="B3981" i="1"/>
  <c r="A3981" i="1" s="1"/>
  <c r="L3980" i="1"/>
  <c r="J3980" i="1"/>
  <c r="I3980" i="1"/>
  <c r="H3980" i="1"/>
  <c r="G3980" i="1"/>
  <c r="F3980" i="1"/>
  <c r="K3980" i="1" s="1"/>
  <c r="E3980" i="1"/>
  <c r="D3980" i="1"/>
  <c r="C3980" i="1"/>
  <c r="B3980" i="1"/>
  <c r="A3980" i="1"/>
  <c r="L3979" i="1"/>
  <c r="J3979" i="1"/>
  <c r="I3979" i="1"/>
  <c r="H3979" i="1"/>
  <c r="G3979" i="1"/>
  <c r="F3979" i="1"/>
  <c r="K3979" i="1" s="1"/>
  <c r="E3979" i="1"/>
  <c r="D3979" i="1"/>
  <c r="C3979" i="1"/>
  <c r="B3979" i="1"/>
  <c r="A3979" i="1" s="1"/>
  <c r="L3978" i="1"/>
  <c r="J3978" i="1"/>
  <c r="I3978" i="1"/>
  <c r="H3978" i="1"/>
  <c r="G3978" i="1"/>
  <c r="F3978" i="1"/>
  <c r="K3978" i="1" s="1"/>
  <c r="E3978" i="1"/>
  <c r="D3978" i="1"/>
  <c r="C3978" i="1"/>
  <c r="B3978" i="1"/>
  <c r="A3978" i="1"/>
  <c r="L3977" i="1"/>
  <c r="J3977" i="1"/>
  <c r="I3977" i="1"/>
  <c r="H3977" i="1"/>
  <c r="G3977" i="1"/>
  <c r="F3977" i="1"/>
  <c r="K3977" i="1" s="1"/>
  <c r="E3977" i="1"/>
  <c r="D3977" i="1"/>
  <c r="C3977" i="1"/>
  <c r="B3977" i="1"/>
  <c r="A3977" i="1"/>
  <c r="L3976" i="1"/>
  <c r="J3976" i="1"/>
  <c r="I3976" i="1"/>
  <c r="H3976" i="1"/>
  <c r="G3976" i="1"/>
  <c r="F3976" i="1"/>
  <c r="K3976" i="1" s="1"/>
  <c r="E3976" i="1"/>
  <c r="D3976" i="1"/>
  <c r="C3976" i="1"/>
  <c r="B3976" i="1"/>
  <c r="A3976" i="1"/>
  <c r="L3975" i="1"/>
  <c r="J3975" i="1"/>
  <c r="I3975" i="1"/>
  <c r="H3975" i="1"/>
  <c r="G3975" i="1"/>
  <c r="F3975" i="1"/>
  <c r="K3975" i="1" s="1"/>
  <c r="E3975" i="1"/>
  <c r="D3975" i="1"/>
  <c r="C3975" i="1"/>
  <c r="B3975" i="1"/>
  <c r="A3975" i="1"/>
  <c r="L3974" i="1"/>
  <c r="J3974" i="1"/>
  <c r="I3974" i="1"/>
  <c r="H3974" i="1"/>
  <c r="G3974" i="1"/>
  <c r="F3974" i="1"/>
  <c r="K3974" i="1" s="1"/>
  <c r="E3974" i="1"/>
  <c r="D3974" i="1"/>
  <c r="C3974" i="1"/>
  <c r="B3974" i="1"/>
  <c r="A3974" i="1" s="1"/>
  <c r="L3973" i="1"/>
  <c r="J3973" i="1"/>
  <c r="I3973" i="1"/>
  <c r="H3973" i="1"/>
  <c r="G3973" i="1"/>
  <c r="F3973" i="1"/>
  <c r="K3973" i="1" s="1"/>
  <c r="E3973" i="1"/>
  <c r="D3973" i="1"/>
  <c r="C3973" i="1"/>
  <c r="B3973" i="1"/>
  <c r="A3973" i="1" s="1"/>
  <c r="L3972" i="1"/>
  <c r="J3972" i="1"/>
  <c r="I3972" i="1"/>
  <c r="H3972" i="1"/>
  <c r="G3972" i="1"/>
  <c r="F3972" i="1"/>
  <c r="K3972" i="1" s="1"/>
  <c r="E3972" i="1"/>
  <c r="D3972" i="1"/>
  <c r="C3972" i="1"/>
  <c r="B3972" i="1"/>
  <c r="A3972" i="1" s="1"/>
  <c r="L3971" i="1"/>
  <c r="J3971" i="1"/>
  <c r="I3971" i="1"/>
  <c r="H3971" i="1"/>
  <c r="G3971" i="1"/>
  <c r="F3971" i="1"/>
  <c r="K3971" i="1" s="1"/>
  <c r="E3971" i="1"/>
  <c r="D3971" i="1"/>
  <c r="C3971" i="1"/>
  <c r="B3971" i="1"/>
  <c r="A3971" i="1"/>
  <c r="L3970" i="1"/>
  <c r="J3970" i="1"/>
  <c r="I3970" i="1"/>
  <c r="H3970" i="1"/>
  <c r="G3970" i="1"/>
  <c r="F3970" i="1"/>
  <c r="K3970" i="1" s="1"/>
  <c r="E3970" i="1"/>
  <c r="D3970" i="1"/>
  <c r="C3970" i="1"/>
  <c r="B3970" i="1"/>
  <c r="A3970" i="1"/>
  <c r="L3969" i="1"/>
  <c r="J3969" i="1"/>
  <c r="I3969" i="1"/>
  <c r="H3969" i="1"/>
  <c r="G3969" i="1"/>
  <c r="F3969" i="1"/>
  <c r="K3969" i="1" s="1"/>
  <c r="E3969" i="1"/>
  <c r="D3969" i="1"/>
  <c r="C3969" i="1"/>
  <c r="B3969" i="1"/>
  <c r="A3969" i="1" s="1"/>
  <c r="L3968" i="1"/>
  <c r="J3968" i="1"/>
  <c r="I3968" i="1"/>
  <c r="H3968" i="1"/>
  <c r="G3968" i="1"/>
  <c r="F3968" i="1"/>
  <c r="K3968" i="1" s="1"/>
  <c r="E3968" i="1"/>
  <c r="D3968" i="1"/>
  <c r="C3968" i="1"/>
  <c r="B3968" i="1"/>
  <c r="A3968" i="1"/>
  <c r="L3967" i="1"/>
  <c r="J3967" i="1"/>
  <c r="I3967" i="1"/>
  <c r="H3967" i="1"/>
  <c r="G3967" i="1"/>
  <c r="F3967" i="1"/>
  <c r="K3967" i="1" s="1"/>
  <c r="E3967" i="1"/>
  <c r="D3967" i="1"/>
  <c r="C3967" i="1"/>
  <c r="B3967" i="1"/>
  <c r="A3967" i="1" s="1"/>
  <c r="L3966" i="1"/>
  <c r="J3966" i="1"/>
  <c r="I3966" i="1"/>
  <c r="H3966" i="1"/>
  <c r="G3966" i="1"/>
  <c r="F3966" i="1"/>
  <c r="K3966" i="1" s="1"/>
  <c r="E3966" i="1"/>
  <c r="D3966" i="1"/>
  <c r="C3966" i="1"/>
  <c r="B3966" i="1"/>
  <c r="A3966" i="1"/>
  <c r="L3965" i="1"/>
  <c r="J3965" i="1"/>
  <c r="I3965" i="1"/>
  <c r="H3965" i="1"/>
  <c r="G3965" i="1"/>
  <c r="F3965" i="1"/>
  <c r="K3965" i="1" s="1"/>
  <c r="E3965" i="1"/>
  <c r="D3965" i="1"/>
  <c r="C3965" i="1"/>
  <c r="B3965" i="1"/>
  <c r="A3965" i="1"/>
  <c r="L3964" i="1"/>
  <c r="J3964" i="1"/>
  <c r="I3964" i="1"/>
  <c r="H3964" i="1"/>
  <c r="G3964" i="1"/>
  <c r="F3964" i="1"/>
  <c r="K3964" i="1" s="1"/>
  <c r="E3964" i="1"/>
  <c r="D3964" i="1"/>
  <c r="C3964" i="1"/>
  <c r="B3964" i="1"/>
  <c r="A3964" i="1"/>
  <c r="L3963" i="1"/>
  <c r="J3963" i="1"/>
  <c r="I3963" i="1"/>
  <c r="H3963" i="1"/>
  <c r="G3963" i="1"/>
  <c r="F3963" i="1"/>
  <c r="K3963" i="1" s="1"/>
  <c r="E3963" i="1"/>
  <c r="D3963" i="1"/>
  <c r="C3963" i="1"/>
  <c r="B3963" i="1"/>
  <c r="A3963" i="1"/>
  <c r="L3962" i="1"/>
  <c r="J3962" i="1"/>
  <c r="I3962" i="1"/>
  <c r="H3962" i="1"/>
  <c r="G3962" i="1"/>
  <c r="F3962" i="1"/>
  <c r="K3962" i="1" s="1"/>
  <c r="E3962" i="1"/>
  <c r="D3962" i="1"/>
  <c r="C3962" i="1"/>
  <c r="B3962" i="1"/>
  <c r="A3962" i="1" s="1"/>
  <c r="L3961" i="1"/>
  <c r="J3961" i="1"/>
  <c r="I3961" i="1"/>
  <c r="H3961" i="1"/>
  <c r="G3961" i="1"/>
  <c r="F3961" i="1"/>
  <c r="K3961" i="1" s="1"/>
  <c r="E3961" i="1"/>
  <c r="D3961" i="1"/>
  <c r="C3961" i="1"/>
  <c r="B3961" i="1"/>
  <c r="A3961" i="1" s="1"/>
  <c r="L3960" i="1"/>
  <c r="J3960" i="1"/>
  <c r="I3960" i="1"/>
  <c r="H3960" i="1"/>
  <c r="G3960" i="1"/>
  <c r="F3960" i="1"/>
  <c r="K3960" i="1" s="1"/>
  <c r="E3960" i="1"/>
  <c r="D3960" i="1"/>
  <c r="C3960" i="1"/>
  <c r="B3960" i="1"/>
  <c r="A3960" i="1" s="1"/>
  <c r="L3959" i="1"/>
  <c r="J3959" i="1"/>
  <c r="I3959" i="1"/>
  <c r="H3959" i="1"/>
  <c r="G3959" i="1"/>
  <c r="F3959" i="1"/>
  <c r="K3959" i="1" s="1"/>
  <c r="E3959" i="1"/>
  <c r="D3959" i="1"/>
  <c r="C3959" i="1"/>
  <c r="B3959" i="1"/>
  <c r="A3959" i="1"/>
  <c r="L3958" i="1"/>
  <c r="J3958" i="1"/>
  <c r="I3958" i="1"/>
  <c r="H3958" i="1"/>
  <c r="G3958" i="1"/>
  <c r="F3958" i="1"/>
  <c r="K3958" i="1" s="1"/>
  <c r="E3958" i="1"/>
  <c r="D3958" i="1"/>
  <c r="C3958" i="1"/>
  <c r="B3958" i="1"/>
  <c r="A3958" i="1" s="1"/>
  <c r="L3957" i="1"/>
  <c r="J3957" i="1"/>
  <c r="I3957" i="1"/>
  <c r="H3957" i="1"/>
  <c r="G3957" i="1"/>
  <c r="F3957" i="1"/>
  <c r="K3957" i="1" s="1"/>
  <c r="E3957" i="1"/>
  <c r="D3957" i="1"/>
  <c r="C3957" i="1"/>
  <c r="B3957" i="1"/>
  <c r="A3957" i="1"/>
  <c r="L3956" i="1"/>
  <c r="J3956" i="1"/>
  <c r="I3956" i="1"/>
  <c r="H3956" i="1"/>
  <c r="G3956" i="1"/>
  <c r="F3956" i="1"/>
  <c r="K3956" i="1" s="1"/>
  <c r="E3956" i="1"/>
  <c r="D3956" i="1"/>
  <c r="C3956" i="1"/>
  <c r="B3956" i="1"/>
  <c r="A3956" i="1"/>
  <c r="L3955" i="1"/>
  <c r="J3955" i="1"/>
  <c r="I3955" i="1"/>
  <c r="H3955" i="1"/>
  <c r="G3955" i="1"/>
  <c r="F3955" i="1"/>
  <c r="K3955" i="1" s="1"/>
  <c r="E3955" i="1"/>
  <c r="D3955" i="1"/>
  <c r="C3955" i="1"/>
  <c r="B3955" i="1"/>
  <c r="A3955" i="1" s="1"/>
  <c r="L3954" i="1"/>
  <c r="J3954" i="1"/>
  <c r="I3954" i="1"/>
  <c r="H3954" i="1"/>
  <c r="G3954" i="1"/>
  <c r="F3954" i="1"/>
  <c r="K3954" i="1" s="1"/>
  <c r="E3954" i="1"/>
  <c r="D3954" i="1"/>
  <c r="C3954" i="1"/>
  <c r="B3954" i="1"/>
  <c r="A3954" i="1"/>
  <c r="L3953" i="1"/>
  <c r="J3953" i="1"/>
  <c r="I3953" i="1"/>
  <c r="H3953" i="1"/>
  <c r="G3953" i="1"/>
  <c r="F3953" i="1"/>
  <c r="K3953" i="1" s="1"/>
  <c r="E3953" i="1"/>
  <c r="D3953" i="1"/>
  <c r="C3953" i="1"/>
  <c r="B3953" i="1"/>
  <c r="A3953" i="1"/>
  <c r="L3952" i="1"/>
  <c r="J3952" i="1"/>
  <c r="I3952" i="1"/>
  <c r="H3952" i="1"/>
  <c r="G3952" i="1"/>
  <c r="F3952" i="1"/>
  <c r="K3952" i="1" s="1"/>
  <c r="E3952" i="1"/>
  <c r="D3952" i="1"/>
  <c r="C3952" i="1"/>
  <c r="B3952" i="1"/>
  <c r="A3952" i="1" s="1"/>
  <c r="L3951" i="1"/>
  <c r="J3951" i="1"/>
  <c r="I3951" i="1"/>
  <c r="H3951" i="1"/>
  <c r="G3951" i="1"/>
  <c r="F3951" i="1"/>
  <c r="K3951" i="1" s="1"/>
  <c r="E3951" i="1"/>
  <c r="D3951" i="1"/>
  <c r="C3951" i="1"/>
  <c r="B3951" i="1"/>
  <c r="A3951" i="1"/>
  <c r="L3950" i="1"/>
  <c r="J3950" i="1"/>
  <c r="I3950" i="1"/>
  <c r="H3950" i="1"/>
  <c r="G3950" i="1"/>
  <c r="F3950" i="1"/>
  <c r="K3950" i="1" s="1"/>
  <c r="E3950" i="1"/>
  <c r="D3950" i="1"/>
  <c r="C3950" i="1"/>
  <c r="B3950" i="1"/>
  <c r="A3950" i="1" s="1"/>
  <c r="L3949" i="1"/>
  <c r="J3949" i="1"/>
  <c r="I3949" i="1"/>
  <c r="H3949" i="1"/>
  <c r="G3949" i="1"/>
  <c r="F3949" i="1"/>
  <c r="K3949" i="1" s="1"/>
  <c r="E3949" i="1"/>
  <c r="D3949" i="1"/>
  <c r="C3949" i="1"/>
  <c r="B3949" i="1"/>
  <c r="A3949" i="1" s="1"/>
  <c r="L3948" i="1"/>
  <c r="J3948" i="1"/>
  <c r="I3948" i="1"/>
  <c r="H3948" i="1"/>
  <c r="G3948" i="1"/>
  <c r="F3948" i="1"/>
  <c r="K3948" i="1" s="1"/>
  <c r="E3948" i="1"/>
  <c r="D3948" i="1"/>
  <c r="C3948" i="1"/>
  <c r="B3948" i="1"/>
  <c r="A3948" i="1" s="1"/>
  <c r="L3947" i="1"/>
  <c r="J3947" i="1"/>
  <c r="I3947" i="1"/>
  <c r="H3947" i="1"/>
  <c r="G3947" i="1"/>
  <c r="F3947" i="1"/>
  <c r="K3947" i="1" s="1"/>
  <c r="E3947" i="1"/>
  <c r="D3947" i="1"/>
  <c r="C3947" i="1"/>
  <c r="B3947" i="1"/>
  <c r="A3947" i="1"/>
  <c r="L3946" i="1"/>
  <c r="J3946" i="1"/>
  <c r="I3946" i="1"/>
  <c r="H3946" i="1"/>
  <c r="G3946" i="1"/>
  <c r="F3946" i="1"/>
  <c r="K3946" i="1" s="1"/>
  <c r="E3946" i="1"/>
  <c r="D3946" i="1"/>
  <c r="C3946" i="1"/>
  <c r="B3946" i="1"/>
  <c r="A3946" i="1" s="1"/>
  <c r="L3945" i="1"/>
  <c r="J3945" i="1"/>
  <c r="I3945" i="1"/>
  <c r="H3945" i="1"/>
  <c r="G3945" i="1"/>
  <c r="F3945" i="1"/>
  <c r="K3945" i="1" s="1"/>
  <c r="E3945" i="1"/>
  <c r="D3945" i="1"/>
  <c r="C3945" i="1"/>
  <c r="B3945" i="1"/>
  <c r="A3945" i="1" s="1"/>
  <c r="L3944" i="1"/>
  <c r="J3944" i="1"/>
  <c r="I3944" i="1"/>
  <c r="H3944" i="1"/>
  <c r="G3944" i="1"/>
  <c r="F3944" i="1"/>
  <c r="K3944" i="1" s="1"/>
  <c r="E3944" i="1"/>
  <c r="D3944" i="1"/>
  <c r="C3944" i="1"/>
  <c r="B3944" i="1"/>
  <c r="A3944" i="1"/>
  <c r="L3943" i="1"/>
  <c r="J3943" i="1"/>
  <c r="I3943" i="1"/>
  <c r="H3943" i="1"/>
  <c r="G3943" i="1"/>
  <c r="F3943" i="1"/>
  <c r="K3943" i="1" s="1"/>
  <c r="E3943" i="1"/>
  <c r="D3943" i="1"/>
  <c r="C3943" i="1"/>
  <c r="B3943" i="1"/>
  <c r="A3943" i="1" s="1"/>
  <c r="L3942" i="1"/>
  <c r="J3942" i="1"/>
  <c r="I3942" i="1"/>
  <c r="H3942" i="1"/>
  <c r="G3942" i="1"/>
  <c r="F3942" i="1"/>
  <c r="K3942" i="1" s="1"/>
  <c r="E3942" i="1"/>
  <c r="D3942" i="1"/>
  <c r="C3942" i="1"/>
  <c r="B3942" i="1"/>
  <c r="A3942" i="1"/>
  <c r="L3941" i="1"/>
  <c r="J3941" i="1"/>
  <c r="I3941" i="1"/>
  <c r="H3941" i="1"/>
  <c r="G3941" i="1"/>
  <c r="F3941" i="1"/>
  <c r="K3941" i="1" s="1"/>
  <c r="E3941" i="1"/>
  <c r="D3941" i="1"/>
  <c r="C3941" i="1"/>
  <c r="B3941" i="1"/>
  <c r="A3941" i="1"/>
  <c r="L3940" i="1"/>
  <c r="J3940" i="1"/>
  <c r="I3940" i="1"/>
  <c r="H3940" i="1"/>
  <c r="G3940" i="1"/>
  <c r="F3940" i="1"/>
  <c r="K3940" i="1" s="1"/>
  <c r="E3940" i="1"/>
  <c r="D3940" i="1"/>
  <c r="C3940" i="1"/>
  <c r="B3940" i="1"/>
  <c r="A3940" i="1" s="1"/>
  <c r="L3939" i="1"/>
  <c r="J3939" i="1"/>
  <c r="I3939" i="1"/>
  <c r="H3939" i="1"/>
  <c r="G3939" i="1"/>
  <c r="F3939" i="1"/>
  <c r="K3939" i="1" s="1"/>
  <c r="E3939" i="1"/>
  <c r="D3939" i="1"/>
  <c r="C3939" i="1"/>
  <c r="B3939" i="1"/>
  <c r="A3939" i="1"/>
  <c r="L3938" i="1"/>
  <c r="J3938" i="1"/>
  <c r="I3938" i="1"/>
  <c r="H3938" i="1"/>
  <c r="G3938" i="1"/>
  <c r="F3938" i="1"/>
  <c r="K3938" i="1" s="1"/>
  <c r="E3938" i="1"/>
  <c r="D3938" i="1"/>
  <c r="C3938" i="1"/>
  <c r="B3938" i="1"/>
  <c r="A3938" i="1" s="1"/>
  <c r="L3937" i="1"/>
  <c r="J3937" i="1"/>
  <c r="I3937" i="1"/>
  <c r="H3937" i="1"/>
  <c r="G3937" i="1"/>
  <c r="F3937" i="1"/>
  <c r="K3937" i="1" s="1"/>
  <c r="E3937" i="1"/>
  <c r="D3937" i="1"/>
  <c r="C3937" i="1"/>
  <c r="B3937" i="1"/>
  <c r="A3937" i="1" s="1"/>
  <c r="L3936" i="1"/>
  <c r="J3936" i="1"/>
  <c r="I3936" i="1"/>
  <c r="H3936" i="1"/>
  <c r="G3936" i="1"/>
  <c r="F3936" i="1"/>
  <c r="K3936" i="1" s="1"/>
  <c r="E3936" i="1"/>
  <c r="D3936" i="1"/>
  <c r="C3936" i="1"/>
  <c r="B3936" i="1"/>
  <c r="A3936" i="1" s="1"/>
  <c r="L3935" i="1"/>
  <c r="J3935" i="1"/>
  <c r="I3935" i="1"/>
  <c r="H3935" i="1"/>
  <c r="G3935" i="1"/>
  <c r="F3935" i="1"/>
  <c r="K3935" i="1" s="1"/>
  <c r="E3935" i="1"/>
  <c r="D3935" i="1"/>
  <c r="C3935" i="1"/>
  <c r="B3935" i="1"/>
  <c r="A3935" i="1"/>
  <c r="L3934" i="1"/>
  <c r="J3934" i="1"/>
  <c r="I3934" i="1"/>
  <c r="H3934" i="1"/>
  <c r="G3934" i="1"/>
  <c r="F3934" i="1"/>
  <c r="K3934" i="1" s="1"/>
  <c r="E3934" i="1"/>
  <c r="D3934" i="1"/>
  <c r="C3934" i="1"/>
  <c r="B3934" i="1"/>
  <c r="A3934" i="1" s="1"/>
  <c r="L3933" i="1"/>
  <c r="J3933" i="1"/>
  <c r="I3933" i="1"/>
  <c r="H3933" i="1"/>
  <c r="G3933" i="1"/>
  <c r="F3933" i="1"/>
  <c r="K3933" i="1" s="1"/>
  <c r="E3933" i="1"/>
  <c r="D3933" i="1"/>
  <c r="C3933" i="1"/>
  <c r="B3933" i="1"/>
  <c r="A3933" i="1"/>
  <c r="L3932" i="1"/>
  <c r="J3932" i="1"/>
  <c r="I3932" i="1"/>
  <c r="H3932" i="1"/>
  <c r="G3932" i="1"/>
  <c r="F3932" i="1"/>
  <c r="K3932" i="1" s="1"/>
  <c r="E3932" i="1"/>
  <c r="D3932" i="1"/>
  <c r="C3932" i="1"/>
  <c r="B3932" i="1"/>
  <c r="A3932" i="1"/>
  <c r="L3931" i="1"/>
  <c r="J3931" i="1"/>
  <c r="I3931" i="1"/>
  <c r="H3931" i="1"/>
  <c r="G3931" i="1"/>
  <c r="F3931" i="1"/>
  <c r="K3931" i="1" s="1"/>
  <c r="E3931" i="1"/>
  <c r="D3931" i="1"/>
  <c r="C3931" i="1"/>
  <c r="B3931" i="1"/>
  <c r="A3931" i="1" s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 s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 s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 s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 s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 s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 s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 s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 s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 s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 s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 s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 s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 s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 s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 s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 s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 s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 s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 s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 s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 s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 s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 s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 s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 s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 s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 s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 s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 s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 s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 s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 s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 s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 s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 s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 s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 s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 s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 s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 s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 s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 s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 s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 s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 s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 s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 s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 s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 s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 s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 s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 s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 s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 s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 s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 s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 s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 s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 s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 s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 s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 s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 s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 s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 s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 s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 s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 s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 s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 s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 s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 s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 s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 s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 s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 s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 s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 s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 s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 s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 s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 s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 s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 s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 s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 s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 s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 s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 s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 s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 s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 s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 s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 s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 s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 s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 s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 s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 s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 s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 s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 s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 s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 s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 s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 s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 s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 s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 s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 s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 s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 s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 s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 s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 s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 s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 s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 s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 s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 s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 s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 s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 s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 s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 s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 s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 s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 s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 s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 s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 s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 s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 s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 s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 s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 s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 s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 s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 s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 s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 s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 s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 s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 s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 s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 s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 s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 s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 s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 s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 s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 s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 s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 s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 s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 s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 s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 s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 s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 s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 s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 s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 s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 s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 s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 s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 s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 s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 s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 s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 s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 s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 s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 s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 s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 s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 s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 s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 s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 s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 s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 s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 s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 s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 s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 s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 s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 s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 s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 s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 s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 s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 s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 s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 s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 s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 s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 s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 s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 s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 s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 s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 s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 s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 s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 s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 s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 s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 s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 s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 s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 s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 s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 s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 s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 s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 s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 s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 s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 s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 s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 s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 s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 s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 s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 s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 s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 s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 s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 s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 s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 s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 s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 s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 s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 s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 s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 s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 s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 s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 s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 s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 s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 s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 s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 s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 s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 s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 s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 s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 s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 s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 s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 s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 s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 s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 s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 s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 s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 s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 s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 s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 s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 s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 s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 s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 s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 s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 s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 s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 s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 s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 s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 s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 s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 s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 s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 s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 s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 s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 s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 s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 s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 s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 s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 s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 s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 s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 s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 s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 s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 s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 s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 s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 s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 s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 s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 s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 s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 s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 s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 s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 s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 s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 s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 s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 s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 s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 s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 s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 s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 s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 s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 s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 s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 s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 s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 s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 s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 s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 s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 s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 s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 s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 s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 s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 s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 s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 s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 s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 s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 s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 s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 s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 s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 s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 s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 s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 s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 s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 s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 s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 s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 s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 s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 s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 s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 s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 s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 s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 s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 s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 s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 s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 s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 s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 s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 s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 s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 s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 s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 s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 s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 s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 s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 s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 s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 s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 s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 s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 s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 s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 s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 s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 s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 s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 s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 s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 s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 s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 s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 s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 s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 s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 s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 s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 s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 s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 s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 s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 s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 s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 s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 s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 s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 s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 s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 s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 s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 s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 s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 s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 s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 s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 s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 s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 s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 s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 s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 s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 s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 s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 s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 s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 s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 s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 s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 s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 s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 s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 s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 s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 s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 s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 s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 s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 s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 s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 s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 s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 s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 s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 s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 s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 s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 s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 s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 s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 s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 s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 s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 s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 s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 s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 s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 s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 s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 s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 s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 s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 s="1"/>
  <c r="L3479" i="1"/>
  <c r="J3479" i="1"/>
  <c r="I3479" i="1"/>
  <c r="H3479" i="1"/>
  <c r="G3479" i="1"/>
  <c r="F3479" i="1"/>
  <c r="K3479" i="1" s="1"/>
  <c r="E3479" i="1"/>
  <c r="D3479" i="1"/>
  <c r="C3479" i="1"/>
  <c r="B3479" i="1"/>
  <c r="A3479" i="1" s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 s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 s="1"/>
  <c r="L3476" i="1"/>
  <c r="J3476" i="1"/>
  <c r="I3476" i="1"/>
  <c r="H3476" i="1"/>
  <c r="G3476" i="1"/>
  <c r="F3476" i="1"/>
  <c r="K3476" i="1" s="1"/>
  <c r="E3476" i="1"/>
  <c r="D3476" i="1"/>
  <c r="C3476" i="1"/>
  <c r="B3476" i="1"/>
  <c r="A3476" i="1" s="1"/>
  <c r="L3475" i="1"/>
  <c r="J3475" i="1"/>
  <c r="I3475" i="1"/>
  <c r="H3475" i="1"/>
  <c r="G3475" i="1"/>
  <c r="F3475" i="1"/>
  <c r="K3475" i="1" s="1"/>
  <c r="E3475" i="1"/>
  <c r="D3475" i="1"/>
  <c r="C3475" i="1"/>
  <c r="B3475" i="1"/>
  <c r="A3475" i="1" s="1"/>
  <c r="L3474" i="1"/>
  <c r="J3474" i="1"/>
  <c r="I3474" i="1"/>
  <c r="H3474" i="1"/>
  <c r="G3474" i="1"/>
  <c r="F3474" i="1"/>
  <c r="K3474" i="1" s="1"/>
  <c r="E3474" i="1"/>
  <c r="D3474" i="1"/>
  <c r="C3474" i="1"/>
  <c r="B3474" i="1"/>
  <c r="A3474" i="1" s="1"/>
  <c r="L3473" i="1"/>
  <c r="J3473" i="1"/>
  <c r="I3473" i="1"/>
  <c r="H3473" i="1"/>
  <c r="G3473" i="1"/>
  <c r="F3473" i="1"/>
  <c r="K3473" i="1" s="1"/>
  <c r="E3473" i="1"/>
  <c r="D3473" i="1"/>
  <c r="C3473" i="1"/>
  <c r="B3473" i="1"/>
  <c r="A3473" i="1" s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 s="1"/>
  <c r="L3471" i="1"/>
  <c r="J3471" i="1"/>
  <c r="I3471" i="1"/>
  <c r="H3471" i="1"/>
  <c r="G3471" i="1"/>
  <c r="F3471" i="1"/>
  <c r="K3471" i="1" s="1"/>
  <c r="E3471" i="1"/>
  <c r="D3471" i="1"/>
  <c r="C3471" i="1"/>
  <c r="B3471" i="1"/>
  <c r="A3471" i="1" s="1"/>
  <c r="L3470" i="1"/>
  <c r="J3470" i="1"/>
  <c r="I3470" i="1"/>
  <c r="H3470" i="1"/>
  <c r="G3470" i="1"/>
  <c r="F3470" i="1"/>
  <c r="K3470" i="1" s="1"/>
  <c r="E3470" i="1"/>
  <c r="D3470" i="1"/>
  <c r="C3470" i="1"/>
  <c r="B3470" i="1"/>
  <c r="A3470" i="1" s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 s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 s="1"/>
  <c r="L3467" i="1"/>
  <c r="J3467" i="1"/>
  <c r="I3467" i="1"/>
  <c r="H3467" i="1"/>
  <c r="G3467" i="1"/>
  <c r="F3467" i="1"/>
  <c r="K3467" i="1" s="1"/>
  <c r="E3467" i="1"/>
  <c r="D3467" i="1"/>
  <c r="C3467" i="1"/>
  <c r="B3467" i="1"/>
  <c r="A3467" i="1" s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 s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 s="1"/>
  <c r="L3464" i="1"/>
  <c r="J3464" i="1"/>
  <c r="I3464" i="1"/>
  <c r="H3464" i="1"/>
  <c r="G3464" i="1"/>
  <c r="F3464" i="1"/>
  <c r="K3464" i="1" s="1"/>
  <c r="E3464" i="1"/>
  <c r="D3464" i="1"/>
  <c r="C3464" i="1"/>
  <c r="B3464" i="1"/>
  <c r="A3464" i="1" s="1"/>
  <c r="L3463" i="1"/>
  <c r="J3463" i="1"/>
  <c r="I3463" i="1"/>
  <c r="H3463" i="1"/>
  <c r="G3463" i="1"/>
  <c r="F3463" i="1"/>
  <c r="K3463" i="1" s="1"/>
  <c r="E3463" i="1"/>
  <c r="D3463" i="1"/>
  <c r="C3463" i="1"/>
  <c r="B3463" i="1"/>
  <c r="A3463" i="1" s="1"/>
  <c r="L3462" i="1"/>
  <c r="J3462" i="1"/>
  <c r="I3462" i="1"/>
  <c r="H3462" i="1"/>
  <c r="G3462" i="1"/>
  <c r="F3462" i="1"/>
  <c r="K3462" i="1" s="1"/>
  <c r="E3462" i="1"/>
  <c r="D3462" i="1"/>
  <c r="C3462" i="1"/>
  <c r="B3462" i="1"/>
  <c r="A3462" i="1" s="1"/>
  <c r="L3461" i="1"/>
  <c r="J3461" i="1"/>
  <c r="I3461" i="1"/>
  <c r="H3461" i="1"/>
  <c r="G3461" i="1"/>
  <c r="F3461" i="1"/>
  <c r="K3461" i="1" s="1"/>
  <c r="E3461" i="1"/>
  <c r="D3461" i="1"/>
  <c r="C3461" i="1"/>
  <c r="B3461" i="1"/>
  <c r="A3461" i="1" s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 s="1"/>
  <c r="L3459" i="1"/>
  <c r="J3459" i="1"/>
  <c r="I3459" i="1"/>
  <c r="H3459" i="1"/>
  <c r="G3459" i="1"/>
  <c r="F3459" i="1"/>
  <c r="K3459" i="1" s="1"/>
  <c r="E3459" i="1"/>
  <c r="D3459" i="1"/>
  <c r="C3459" i="1"/>
  <c r="B3459" i="1"/>
  <c r="A3459" i="1" s="1"/>
  <c r="L3458" i="1"/>
  <c r="J3458" i="1"/>
  <c r="I3458" i="1"/>
  <c r="H3458" i="1"/>
  <c r="G3458" i="1"/>
  <c r="F3458" i="1"/>
  <c r="K3458" i="1" s="1"/>
  <c r="E3458" i="1"/>
  <c r="D3458" i="1"/>
  <c r="C3458" i="1"/>
  <c r="B3458" i="1"/>
  <c r="A3458" i="1" s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 s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 s="1"/>
  <c r="L3455" i="1"/>
  <c r="J3455" i="1"/>
  <c r="I3455" i="1"/>
  <c r="H3455" i="1"/>
  <c r="G3455" i="1"/>
  <c r="F3455" i="1"/>
  <c r="K3455" i="1" s="1"/>
  <c r="E3455" i="1"/>
  <c r="D3455" i="1"/>
  <c r="C3455" i="1"/>
  <c r="B3455" i="1"/>
  <c r="A3455" i="1" s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 s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 s="1"/>
  <c r="L3452" i="1"/>
  <c r="J3452" i="1"/>
  <c r="I3452" i="1"/>
  <c r="H3452" i="1"/>
  <c r="G3452" i="1"/>
  <c r="F3452" i="1"/>
  <c r="K3452" i="1" s="1"/>
  <c r="E3452" i="1"/>
  <c r="D3452" i="1"/>
  <c r="C3452" i="1"/>
  <c r="B3452" i="1"/>
  <c r="A3452" i="1" s="1"/>
  <c r="L3451" i="1"/>
  <c r="J3451" i="1"/>
  <c r="I3451" i="1"/>
  <c r="H3451" i="1"/>
  <c r="G3451" i="1"/>
  <c r="F3451" i="1"/>
  <c r="K3451" i="1" s="1"/>
  <c r="E3451" i="1"/>
  <c r="D3451" i="1"/>
  <c r="C3451" i="1"/>
  <c r="B3451" i="1"/>
  <c r="A3451" i="1" s="1"/>
  <c r="L3450" i="1"/>
  <c r="J3450" i="1"/>
  <c r="I3450" i="1"/>
  <c r="H3450" i="1"/>
  <c r="G3450" i="1"/>
  <c r="F3450" i="1"/>
  <c r="K3450" i="1" s="1"/>
  <c r="E3450" i="1"/>
  <c r="D3450" i="1"/>
  <c r="C3450" i="1"/>
  <c r="B3450" i="1"/>
  <c r="A3450" i="1" s="1"/>
  <c r="L3449" i="1"/>
  <c r="J3449" i="1"/>
  <c r="I3449" i="1"/>
  <c r="H3449" i="1"/>
  <c r="G3449" i="1"/>
  <c r="F3449" i="1"/>
  <c r="K3449" i="1" s="1"/>
  <c r="E3449" i="1"/>
  <c r="D3449" i="1"/>
  <c r="C3449" i="1"/>
  <c r="B3449" i="1"/>
  <c r="A3449" i="1" s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 s="1"/>
  <c r="L3447" i="1"/>
  <c r="J3447" i="1"/>
  <c r="I3447" i="1"/>
  <c r="H3447" i="1"/>
  <c r="G3447" i="1"/>
  <c r="F3447" i="1"/>
  <c r="K3447" i="1" s="1"/>
  <c r="E3447" i="1"/>
  <c r="D3447" i="1"/>
  <c r="C3447" i="1"/>
  <c r="B3447" i="1"/>
  <c r="A3447" i="1" s="1"/>
  <c r="L3446" i="1"/>
  <c r="J3446" i="1"/>
  <c r="I3446" i="1"/>
  <c r="H3446" i="1"/>
  <c r="G3446" i="1"/>
  <c r="F3446" i="1"/>
  <c r="K3446" i="1" s="1"/>
  <c r="E3446" i="1"/>
  <c r="D3446" i="1"/>
  <c r="C3446" i="1"/>
  <c r="B3446" i="1"/>
  <c r="A3446" i="1" s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 s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 s="1"/>
  <c r="L3443" i="1"/>
  <c r="J3443" i="1"/>
  <c r="I3443" i="1"/>
  <c r="H3443" i="1"/>
  <c r="G3443" i="1"/>
  <c r="F3443" i="1"/>
  <c r="K3443" i="1" s="1"/>
  <c r="E3443" i="1"/>
  <c r="D3443" i="1"/>
  <c r="C3443" i="1"/>
  <c r="B3443" i="1"/>
  <c r="A3443" i="1" s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 s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 s="1"/>
  <c r="L3440" i="1"/>
  <c r="J3440" i="1"/>
  <c r="I3440" i="1"/>
  <c r="H3440" i="1"/>
  <c r="G3440" i="1"/>
  <c r="F3440" i="1"/>
  <c r="K3440" i="1" s="1"/>
  <c r="E3440" i="1"/>
  <c r="D3440" i="1"/>
  <c r="C3440" i="1"/>
  <c r="B3440" i="1"/>
  <c r="A3440" i="1" s="1"/>
  <c r="L3439" i="1"/>
  <c r="J3439" i="1"/>
  <c r="I3439" i="1"/>
  <c r="H3439" i="1"/>
  <c r="G3439" i="1"/>
  <c r="F3439" i="1"/>
  <c r="K3439" i="1" s="1"/>
  <c r="E3439" i="1"/>
  <c r="D3439" i="1"/>
  <c r="C3439" i="1"/>
  <c r="B3439" i="1"/>
  <c r="A3439" i="1" s="1"/>
  <c r="L3438" i="1"/>
  <c r="J3438" i="1"/>
  <c r="I3438" i="1"/>
  <c r="H3438" i="1"/>
  <c r="G3438" i="1"/>
  <c r="F3438" i="1"/>
  <c r="K3438" i="1" s="1"/>
  <c r="E3438" i="1"/>
  <c r="D3438" i="1"/>
  <c r="C3438" i="1"/>
  <c r="B3438" i="1"/>
  <c r="A3438" i="1" s="1"/>
  <c r="L3437" i="1"/>
  <c r="J3437" i="1"/>
  <c r="I3437" i="1"/>
  <c r="H3437" i="1"/>
  <c r="G3437" i="1"/>
  <c r="F3437" i="1"/>
  <c r="K3437" i="1" s="1"/>
  <c r="E3437" i="1"/>
  <c r="D3437" i="1"/>
  <c r="C3437" i="1"/>
  <c r="B3437" i="1"/>
  <c r="A3437" i="1" s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 s="1"/>
  <c r="L3435" i="1"/>
  <c r="J3435" i="1"/>
  <c r="I3435" i="1"/>
  <c r="H3435" i="1"/>
  <c r="G3435" i="1"/>
  <c r="F3435" i="1"/>
  <c r="K3435" i="1" s="1"/>
  <c r="E3435" i="1"/>
  <c r="D3435" i="1"/>
  <c r="C3435" i="1"/>
  <c r="B3435" i="1"/>
  <c r="A3435" i="1" s="1"/>
  <c r="L3434" i="1"/>
  <c r="J3434" i="1"/>
  <c r="I3434" i="1"/>
  <c r="H3434" i="1"/>
  <c r="G3434" i="1"/>
  <c r="F3434" i="1"/>
  <c r="K3434" i="1" s="1"/>
  <c r="E3434" i="1"/>
  <c r="D3434" i="1"/>
  <c r="C3434" i="1"/>
  <c r="B3434" i="1"/>
  <c r="A3434" i="1" s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 s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 s="1"/>
  <c r="L3431" i="1"/>
  <c r="J3431" i="1"/>
  <c r="I3431" i="1"/>
  <c r="H3431" i="1"/>
  <c r="G3431" i="1"/>
  <c r="F3431" i="1"/>
  <c r="K3431" i="1" s="1"/>
  <c r="E3431" i="1"/>
  <c r="D3431" i="1"/>
  <c r="C3431" i="1"/>
  <c r="B3431" i="1"/>
  <c r="A3431" i="1" s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 s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 s="1"/>
  <c r="L3428" i="1"/>
  <c r="J3428" i="1"/>
  <c r="I3428" i="1"/>
  <c r="H3428" i="1"/>
  <c r="G3428" i="1"/>
  <c r="F3428" i="1"/>
  <c r="K3428" i="1" s="1"/>
  <c r="E3428" i="1"/>
  <c r="D3428" i="1"/>
  <c r="C3428" i="1"/>
  <c r="B3428" i="1"/>
  <c r="A3428" i="1" s="1"/>
  <c r="L3427" i="1"/>
  <c r="J3427" i="1"/>
  <c r="I3427" i="1"/>
  <c r="H3427" i="1"/>
  <c r="G3427" i="1"/>
  <c r="F3427" i="1"/>
  <c r="K3427" i="1" s="1"/>
  <c r="E3427" i="1"/>
  <c r="D3427" i="1"/>
  <c r="C3427" i="1"/>
  <c r="B3427" i="1"/>
  <c r="A3427" i="1" s="1"/>
  <c r="L3426" i="1"/>
  <c r="J3426" i="1"/>
  <c r="I3426" i="1"/>
  <c r="H3426" i="1"/>
  <c r="G3426" i="1"/>
  <c r="F3426" i="1"/>
  <c r="K3426" i="1" s="1"/>
  <c r="E3426" i="1"/>
  <c r="D3426" i="1"/>
  <c r="C3426" i="1"/>
  <c r="B3426" i="1"/>
  <c r="A3426" i="1" s="1"/>
  <c r="L3425" i="1"/>
  <c r="J3425" i="1"/>
  <c r="I3425" i="1"/>
  <c r="H3425" i="1"/>
  <c r="G3425" i="1"/>
  <c r="F3425" i="1"/>
  <c r="K3425" i="1" s="1"/>
  <c r="E3425" i="1"/>
  <c r="D3425" i="1"/>
  <c r="C3425" i="1"/>
  <c r="B3425" i="1"/>
  <c r="A3425" i="1" s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 s="1"/>
  <c r="L3423" i="1"/>
  <c r="J3423" i="1"/>
  <c r="I3423" i="1"/>
  <c r="H3423" i="1"/>
  <c r="G3423" i="1"/>
  <c r="F3423" i="1"/>
  <c r="K3423" i="1" s="1"/>
  <c r="E3423" i="1"/>
  <c r="D3423" i="1"/>
  <c r="C3423" i="1"/>
  <c r="B3423" i="1"/>
  <c r="A3423" i="1" s="1"/>
  <c r="L3422" i="1"/>
  <c r="J3422" i="1"/>
  <c r="I3422" i="1"/>
  <c r="H3422" i="1"/>
  <c r="G3422" i="1"/>
  <c r="F3422" i="1"/>
  <c r="K3422" i="1" s="1"/>
  <c r="E3422" i="1"/>
  <c r="D3422" i="1"/>
  <c r="C3422" i="1"/>
  <c r="B3422" i="1"/>
  <c r="A3422" i="1" s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 s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 s="1"/>
  <c r="L3419" i="1"/>
  <c r="J3419" i="1"/>
  <c r="I3419" i="1"/>
  <c r="H3419" i="1"/>
  <c r="G3419" i="1"/>
  <c r="F3419" i="1"/>
  <c r="K3419" i="1" s="1"/>
  <c r="E3419" i="1"/>
  <c r="D3419" i="1"/>
  <c r="C3419" i="1"/>
  <c r="B3419" i="1"/>
  <c r="A3419" i="1" s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 s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 s="1"/>
  <c r="L3416" i="1"/>
  <c r="J3416" i="1"/>
  <c r="I3416" i="1"/>
  <c r="H3416" i="1"/>
  <c r="G3416" i="1"/>
  <c r="F3416" i="1"/>
  <c r="K3416" i="1" s="1"/>
  <c r="E3416" i="1"/>
  <c r="D3416" i="1"/>
  <c r="C3416" i="1"/>
  <c r="B3416" i="1"/>
  <c r="A3416" i="1" s="1"/>
  <c r="L3415" i="1"/>
  <c r="J3415" i="1"/>
  <c r="I3415" i="1"/>
  <c r="H3415" i="1"/>
  <c r="G3415" i="1"/>
  <c r="F3415" i="1"/>
  <c r="K3415" i="1" s="1"/>
  <c r="E3415" i="1"/>
  <c r="D3415" i="1"/>
  <c r="C3415" i="1"/>
  <c r="B3415" i="1"/>
  <c r="A3415" i="1" s="1"/>
  <c r="L3414" i="1"/>
  <c r="J3414" i="1"/>
  <c r="I3414" i="1"/>
  <c r="H3414" i="1"/>
  <c r="G3414" i="1"/>
  <c r="F3414" i="1"/>
  <c r="K3414" i="1" s="1"/>
  <c r="E3414" i="1"/>
  <c r="D3414" i="1"/>
  <c r="C3414" i="1"/>
  <c r="B3414" i="1"/>
  <c r="A3414" i="1" s="1"/>
  <c r="L3413" i="1"/>
  <c r="J3413" i="1"/>
  <c r="I3413" i="1"/>
  <c r="H3413" i="1"/>
  <c r="G3413" i="1"/>
  <c r="F3413" i="1"/>
  <c r="K3413" i="1" s="1"/>
  <c r="E3413" i="1"/>
  <c r="D3413" i="1"/>
  <c r="C3413" i="1"/>
  <c r="B3413" i="1"/>
  <c r="A3413" i="1" s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 s="1"/>
  <c r="L3411" i="1"/>
  <c r="J3411" i="1"/>
  <c r="I3411" i="1"/>
  <c r="H3411" i="1"/>
  <c r="G3411" i="1"/>
  <c r="F3411" i="1"/>
  <c r="K3411" i="1" s="1"/>
  <c r="E3411" i="1"/>
  <c r="D3411" i="1"/>
  <c r="C3411" i="1"/>
  <c r="B3411" i="1"/>
  <c r="A3411" i="1" s="1"/>
  <c r="L3410" i="1"/>
  <c r="J3410" i="1"/>
  <c r="I3410" i="1"/>
  <c r="H3410" i="1"/>
  <c r="G3410" i="1"/>
  <c r="F3410" i="1"/>
  <c r="K3410" i="1" s="1"/>
  <c r="E3410" i="1"/>
  <c r="D3410" i="1"/>
  <c r="C3410" i="1"/>
  <c r="B3410" i="1"/>
  <c r="A3410" i="1" s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 s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 s="1"/>
  <c r="L3407" i="1"/>
  <c r="J3407" i="1"/>
  <c r="I3407" i="1"/>
  <c r="H3407" i="1"/>
  <c r="G3407" i="1"/>
  <c r="F3407" i="1"/>
  <c r="K3407" i="1" s="1"/>
  <c r="E3407" i="1"/>
  <c r="D3407" i="1"/>
  <c r="C3407" i="1"/>
  <c r="B3407" i="1"/>
  <c r="A3407" i="1" s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 s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 s="1"/>
  <c r="L3404" i="1"/>
  <c r="J3404" i="1"/>
  <c r="I3404" i="1"/>
  <c r="H3404" i="1"/>
  <c r="G3404" i="1"/>
  <c r="F3404" i="1"/>
  <c r="K3404" i="1" s="1"/>
  <c r="E3404" i="1"/>
  <c r="D3404" i="1"/>
  <c r="C3404" i="1"/>
  <c r="B3404" i="1"/>
  <c r="A3404" i="1" s="1"/>
  <c r="L3403" i="1"/>
  <c r="J3403" i="1"/>
  <c r="I3403" i="1"/>
  <c r="H3403" i="1"/>
  <c r="G3403" i="1"/>
  <c r="F3403" i="1"/>
  <c r="K3403" i="1" s="1"/>
  <c r="E3403" i="1"/>
  <c r="D3403" i="1"/>
  <c r="C3403" i="1"/>
  <c r="B3403" i="1"/>
  <c r="A3403" i="1" s="1"/>
  <c r="L3402" i="1"/>
  <c r="J3402" i="1"/>
  <c r="I3402" i="1"/>
  <c r="H3402" i="1"/>
  <c r="G3402" i="1"/>
  <c r="F3402" i="1"/>
  <c r="K3402" i="1" s="1"/>
  <c r="E3402" i="1"/>
  <c r="D3402" i="1"/>
  <c r="C3402" i="1"/>
  <c r="B3402" i="1"/>
  <c r="A3402" i="1" s="1"/>
  <c r="L3401" i="1"/>
  <c r="J3401" i="1"/>
  <c r="I3401" i="1"/>
  <c r="H3401" i="1"/>
  <c r="G3401" i="1"/>
  <c r="F3401" i="1"/>
  <c r="K3401" i="1" s="1"/>
  <c r="E3401" i="1"/>
  <c r="D3401" i="1"/>
  <c r="C3401" i="1"/>
  <c r="B3401" i="1"/>
  <c r="A3401" i="1" s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 s="1"/>
  <c r="L3399" i="1"/>
  <c r="J3399" i="1"/>
  <c r="I3399" i="1"/>
  <c r="H3399" i="1"/>
  <c r="G3399" i="1"/>
  <c r="F3399" i="1"/>
  <c r="K3399" i="1" s="1"/>
  <c r="E3399" i="1"/>
  <c r="D3399" i="1"/>
  <c r="C3399" i="1"/>
  <c r="B3399" i="1"/>
  <c r="A3399" i="1" s="1"/>
  <c r="L3398" i="1"/>
  <c r="J3398" i="1"/>
  <c r="I3398" i="1"/>
  <c r="H3398" i="1"/>
  <c r="G3398" i="1"/>
  <c r="F3398" i="1"/>
  <c r="K3398" i="1" s="1"/>
  <c r="E3398" i="1"/>
  <c r="D3398" i="1"/>
  <c r="C3398" i="1"/>
  <c r="B3398" i="1"/>
  <c r="A3398" i="1" s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 s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 s="1"/>
  <c r="L3395" i="1"/>
  <c r="J3395" i="1"/>
  <c r="I3395" i="1"/>
  <c r="H3395" i="1"/>
  <c r="G3395" i="1"/>
  <c r="F3395" i="1"/>
  <c r="K3395" i="1" s="1"/>
  <c r="E3395" i="1"/>
  <c r="D3395" i="1"/>
  <c r="C3395" i="1"/>
  <c r="B3395" i="1"/>
  <c r="A3395" i="1" s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 s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 s="1"/>
  <c r="L3392" i="1"/>
  <c r="J3392" i="1"/>
  <c r="I3392" i="1"/>
  <c r="H3392" i="1"/>
  <c r="G3392" i="1"/>
  <c r="F3392" i="1"/>
  <c r="K3392" i="1" s="1"/>
  <c r="E3392" i="1"/>
  <c r="D3392" i="1"/>
  <c r="C3392" i="1"/>
  <c r="B3392" i="1"/>
  <c r="A3392" i="1" s="1"/>
  <c r="L3391" i="1"/>
  <c r="J3391" i="1"/>
  <c r="I3391" i="1"/>
  <c r="H3391" i="1"/>
  <c r="G3391" i="1"/>
  <c r="F3391" i="1"/>
  <c r="K3391" i="1" s="1"/>
  <c r="E3391" i="1"/>
  <c r="D3391" i="1"/>
  <c r="C3391" i="1"/>
  <c r="B3391" i="1"/>
  <c r="A3391" i="1" s="1"/>
  <c r="L3390" i="1"/>
  <c r="J3390" i="1"/>
  <c r="I3390" i="1"/>
  <c r="H3390" i="1"/>
  <c r="G3390" i="1"/>
  <c r="F3390" i="1"/>
  <c r="K3390" i="1" s="1"/>
  <c r="E3390" i="1"/>
  <c r="D3390" i="1"/>
  <c r="C3390" i="1"/>
  <c r="B3390" i="1"/>
  <c r="A3390" i="1" s="1"/>
  <c r="L3389" i="1"/>
  <c r="J3389" i="1"/>
  <c r="I3389" i="1"/>
  <c r="H3389" i="1"/>
  <c r="G3389" i="1"/>
  <c r="F3389" i="1"/>
  <c r="K3389" i="1" s="1"/>
  <c r="E3389" i="1"/>
  <c r="D3389" i="1"/>
  <c r="C3389" i="1"/>
  <c r="B3389" i="1"/>
  <c r="A3389" i="1" s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 s="1"/>
  <c r="L3387" i="1"/>
  <c r="J3387" i="1"/>
  <c r="I3387" i="1"/>
  <c r="H3387" i="1"/>
  <c r="G3387" i="1"/>
  <c r="F3387" i="1"/>
  <c r="K3387" i="1" s="1"/>
  <c r="E3387" i="1"/>
  <c r="D3387" i="1"/>
  <c r="C3387" i="1"/>
  <c r="B3387" i="1"/>
  <c r="A3387" i="1" s="1"/>
  <c r="L3386" i="1"/>
  <c r="J3386" i="1"/>
  <c r="I3386" i="1"/>
  <c r="H3386" i="1"/>
  <c r="G3386" i="1"/>
  <c r="F3386" i="1"/>
  <c r="K3386" i="1" s="1"/>
  <c r="E3386" i="1"/>
  <c r="D3386" i="1"/>
  <c r="C3386" i="1"/>
  <c r="B3386" i="1"/>
  <c r="A3386" i="1" s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 s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 s="1"/>
  <c r="L3383" i="1"/>
  <c r="J3383" i="1"/>
  <c r="I3383" i="1"/>
  <c r="H3383" i="1"/>
  <c r="G3383" i="1"/>
  <c r="F3383" i="1"/>
  <c r="K3383" i="1" s="1"/>
  <c r="E3383" i="1"/>
  <c r="D3383" i="1"/>
  <c r="C3383" i="1"/>
  <c r="B3383" i="1"/>
  <c r="A3383" i="1" s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 s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 s="1"/>
  <c r="L3380" i="1"/>
  <c r="J3380" i="1"/>
  <c r="I3380" i="1"/>
  <c r="H3380" i="1"/>
  <c r="G3380" i="1"/>
  <c r="F3380" i="1"/>
  <c r="K3380" i="1" s="1"/>
  <c r="E3380" i="1"/>
  <c r="D3380" i="1"/>
  <c r="C3380" i="1"/>
  <c r="B3380" i="1"/>
  <c r="A3380" i="1" s="1"/>
  <c r="L3379" i="1"/>
  <c r="J3379" i="1"/>
  <c r="I3379" i="1"/>
  <c r="H3379" i="1"/>
  <c r="G3379" i="1"/>
  <c r="F3379" i="1"/>
  <c r="K3379" i="1" s="1"/>
  <c r="E3379" i="1"/>
  <c r="D3379" i="1"/>
  <c r="C3379" i="1"/>
  <c r="B3379" i="1"/>
  <c r="A3379" i="1" s="1"/>
  <c r="L3378" i="1"/>
  <c r="J3378" i="1"/>
  <c r="I3378" i="1"/>
  <c r="H3378" i="1"/>
  <c r="G3378" i="1"/>
  <c r="F3378" i="1"/>
  <c r="K3378" i="1" s="1"/>
  <c r="E3378" i="1"/>
  <c r="D3378" i="1"/>
  <c r="C3378" i="1"/>
  <c r="B3378" i="1"/>
  <c r="A3378" i="1" s="1"/>
  <c r="L3377" i="1"/>
  <c r="J3377" i="1"/>
  <c r="I3377" i="1"/>
  <c r="H3377" i="1"/>
  <c r="G3377" i="1"/>
  <c r="F3377" i="1"/>
  <c r="K3377" i="1" s="1"/>
  <c r="E3377" i="1"/>
  <c r="D3377" i="1"/>
  <c r="C3377" i="1"/>
  <c r="B3377" i="1"/>
  <c r="A3377" i="1" s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 s="1"/>
  <c r="L3375" i="1"/>
  <c r="J3375" i="1"/>
  <c r="I3375" i="1"/>
  <c r="H3375" i="1"/>
  <c r="G3375" i="1"/>
  <c r="F3375" i="1"/>
  <c r="K3375" i="1" s="1"/>
  <c r="E3375" i="1"/>
  <c r="D3375" i="1"/>
  <c r="C3375" i="1"/>
  <c r="B3375" i="1"/>
  <c r="A3375" i="1" s="1"/>
  <c r="L3374" i="1"/>
  <c r="J3374" i="1"/>
  <c r="I3374" i="1"/>
  <c r="H3374" i="1"/>
  <c r="G3374" i="1"/>
  <c r="F3374" i="1"/>
  <c r="K3374" i="1" s="1"/>
  <c r="E3374" i="1"/>
  <c r="D3374" i="1"/>
  <c r="C3374" i="1"/>
  <c r="B3374" i="1"/>
  <c r="A3374" i="1" s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 s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 s="1"/>
  <c r="L3371" i="1"/>
  <c r="J3371" i="1"/>
  <c r="I3371" i="1"/>
  <c r="H3371" i="1"/>
  <c r="G3371" i="1"/>
  <c r="F3371" i="1"/>
  <c r="K3371" i="1" s="1"/>
  <c r="E3371" i="1"/>
  <c r="D3371" i="1"/>
  <c r="C3371" i="1"/>
  <c r="B3371" i="1"/>
  <c r="A3371" i="1" s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 s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 s="1"/>
  <c r="L3368" i="1"/>
  <c r="J3368" i="1"/>
  <c r="I3368" i="1"/>
  <c r="H3368" i="1"/>
  <c r="G3368" i="1"/>
  <c r="F3368" i="1"/>
  <c r="K3368" i="1" s="1"/>
  <c r="E3368" i="1"/>
  <c r="D3368" i="1"/>
  <c r="C3368" i="1"/>
  <c r="B3368" i="1"/>
  <c r="A3368" i="1" s="1"/>
  <c r="L3367" i="1"/>
  <c r="J3367" i="1"/>
  <c r="I3367" i="1"/>
  <c r="H3367" i="1"/>
  <c r="G3367" i="1"/>
  <c r="F3367" i="1"/>
  <c r="K3367" i="1" s="1"/>
  <c r="E3367" i="1"/>
  <c r="D3367" i="1"/>
  <c r="C3367" i="1"/>
  <c r="B3367" i="1"/>
  <c r="A3367" i="1" s="1"/>
  <c r="L3366" i="1"/>
  <c r="J3366" i="1"/>
  <c r="I3366" i="1"/>
  <c r="H3366" i="1"/>
  <c r="G3366" i="1"/>
  <c r="F3366" i="1"/>
  <c r="K3366" i="1" s="1"/>
  <c r="E3366" i="1"/>
  <c r="D3366" i="1"/>
  <c r="C3366" i="1"/>
  <c r="B3366" i="1"/>
  <c r="A3366" i="1" s="1"/>
  <c r="L3365" i="1"/>
  <c r="J3365" i="1"/>
  <c r="I3365" i="1"/>
  <c r="H3365" i="1"/>
  <c r="G3365" i="1"/>
  <c r="F3365" i="1"/>
  <c r="K3365" i="1" s="1"/>
  <c r="E3365" i="1"/>
  <c r="D3365" i="1"/>
  <c r="C3365" i="1"/>
  <c r="B3365" i="1"/>
  <c r="A3365" i="1" s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 s="1"/>
  <c r="L3363" i="1"/>
  <c r="J3363" i="1"/>
  <c r="I3363" i="1"/>
  <c r="H3363" i="1"/>
  <c r="G3363" i="1"/>
  <c r="F3363" i="1"/>
  <c r="K3363" i="1" s="1"/>
  <c r="E3363" i="1"/>
  <c r="D3363" i="1"/>
  <c r="C3363" i="1"/>
  <c r="B3363" i="1"/>
  <c r="A3363" i="1" s="1"/>
  <c r="L3362" i="1"/>
  <c r="J3362" i="1"/>
  <c r="I3362" i="1"/>
  <c r="H3362" i="1"/>
  <c r="G3362" i="1"/>
  <c r="F3362" i="1"/>
  <c r="K3362" i="1" s="1"/>
  <c r="E3362" i="1"/>
  <c r="D3362" i="1"/>
  <c r="C3362" i="1"/>
  <c r="B3362" i="1"/>
  <c r="A3362" i="1" s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 s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 s="1"/>
  <c r="L3359" i="1"/>
  <c r="J3359" i="1"/>
  <c r="I3359" i="1"/>
  <c r="H3359" i="1"/>
  <c r="G3359" i="1"/>
  <c r="F3359" i="1"/>
  <c r="K3359" i="1" s="1"/>
  <c r="E3359" i="1"/>
  <c r="D3359" i="1"/>
  <c r="C3359" i="1"/>
  <c r="B3359" i="1"/>
  <c r="A3359" i="1" s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 s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 s="1"/>
  <c r="L3356" i="1"/>
  <c r="J3356" i="1"/>
  <c r="I3356" i="1"/>
  <c r="H3356" i="1"/>
  <c r="G3356" i="1"/>
  <c r="F3356" i="1"/>
  <c r="K3356" i="1" s="1"/>
  <c r="E3356" i="1"/>
  <c r="D3356" i="1"/>
  <c r="C3356" i="1"/>
  <c r="B3356" i="1"/>
  <c r="A3356" i="1" s="1"/>
  <c r="L3355" i="1"/>
  <c r="J3355" i="1"/>
  <c r="I3355" i="1"/>
  <c r="H3355" i="1"/>
  <c r="G3355" i="1"/>
  <c r="F3355" i="1"/>
  <c r="K3355" i="1" s="1"/>
  <c r="E3355" i="1"/>
  <c r="D3355" i="1"/>
  <c r="C3355" i="1"/>
  <c r="B3355" i="1"/>
  <c r="A3355" i="1" s="1"/>
  <c r="L3354" i="1"/>
  <c r="J3354" i="1"/>
  <c r="I3354" i="1"/>
  <c r="H3354" i="1"/>
  <c r="G3354" i="1"/>
  <c r="F3354" i="1"/>
  <c r="K3354" i="1" s="1"/>
  <c r="E3354" i="1"/>
  <c r="D3354" i="1"/>
  <c r="C3354" i="1"/>
  <c r="B3354" i="1"/>
  <c r="A3354" i="1" s="1"/>
  <c r="L3353" i="1"/>
  <c r="J3353" i="1"/>
  <c r="I3353" i="1"/>
  <c r="H3353" i="1"/>
  <c r="G3353" i="1"/>
  <c r="F3353" i="1"/>
  <c r="K3353" i="1" s="1"/>
  <c r="E3353" i="1"/>
  <c r="D3353" i="1"/>
  <c r="C3353" i="1"/>
  <c r="B3353" i="1"/>
  <c r="A3353" i="1" s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 s="1"/>
  <c r="L3351" i="1"/>
  <c r="J3351" i="1"/>
  <c r="I3351" i="1"/>
  <c r="H3351" i="1"/>
  <c r="G3351" i="1"/>
  <c r="F3351" i="1"/>
  <c r="K3351" i="1" s="1"/>
  <c r="E3351" i="1"/>
  <c r="D3351" i="1"/>
  <c r="C3351" i="1"/>
  <c r="B3351" i="1"/>
  <c r="A3351" i="1" s="1"/>
  <c r="L3350" i="1"/>
  <c r="J3350" i="1"/>
  <c r="I3350" i="1"/>
  <c r="H3350" i="1"/>
  <c r="G3350" i="1"/>
  <c r="F3350" i="1"/>
  <c r="K3350" i="1" s="1"/>
  <c r="E3350" i="1"/>
  <c r="D3350" i="1"/>
  <c r="C3350" i="1"/>
  <c r="B3350" i="1"/>
  <c r="A3350" i="1" s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 s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 s="1"/>
  <c r="L3347" i="1"/>
  <c r="J3347" i="1"/>
  <c r="I3347" i="1"/>
  <c r="H3347" i="1"/>
  <c r="G3347" i="1"/>
  <c r="F3347" i="1"/>
  <c r="K3347" i="1" s="1"/>
  <c r="E3347" i="1"/>
  <c r="D3347" i="1"/>
  <c r="C3347" i="1"/>
  <c r="B3347" i="1"/>
  <c r="A3347" i="1" s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 s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 s="1"/>
  <c r="L3344" i="1"/>
  <c r="J3344" i="1"/>
  <c r="I3344" i="1"/>
  <c r="H3344" i="1"/>
  <c r="G3344" i="1"/>
  <c r="F3344" i="1"/>
  <c r="K3344" i="1" s="1"/>
  <c r="E3344" i="1"/>
  <c r="D3344" i="1"/>
  <c r="C3344" i="1"/>
  <c r="B3344" i="1"/>
  <c r="A3344" i="1" s="1"/>
  <c r="L3343" i="1"/>
  <c r="J3343" i="1"/>
  <c r="I3343" i="1"/>
  <c r="H3343" i="1"/>
  <c r="G3343" i="1"/>
  <c r="F3343" i="1"/>
  <c r="K3343" i="1" s="1"/>
  <c r="E3343" i="1"/>
  <c r="D3343" i="1"/>
  <c r="C3343" i="1"/>
  <c r="B3343" i="1"/>
  <c r="A3343" i="1" s="1"/>
  <c r="L3342" i="1"/>
  <c r="J3342" i="1"/>
  <c r="I3342" i="1"/>
  <c r="H3342" i="1"/>
  <c r="G3342" i="1"/>
  <c r="F3342" i="1"/>
  <c r="K3342" i="1" s="1"/>
  <c r="E3342" i="1"/>
  <c r="D3342" i="1"/>
  <c r="C3342" i="1"/>
  <c r="B3342" i="1"/>
  <c r="A3342" i="1" s="1"/>
  <c r="L3341" i="1"/>
  <c r="J3341" i="1"/>
  <c r="I3341" i="1"/>
  <c r="H3341" i="1"/>
  <c r="G3341" i="1"/>
  <c r="F3341" i="1"/>
  <c r="K3341" i="1" s="1"/>
  <c r="E3341" i="1"/>
  <c r="D3341" i="1"/>
  <c r="C3341" i="1"/>
  <c r="B3341" i="1"/>
  <c r="A3341" i="1" s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 s="1"/>
  <c r="L3339" i="1"/>
  <c r="J3339" i="1"/>
  <c r="I3339" i="1"/>
  <c r="H3339" i="1"/>
  <c r="G3339" i="1"/>
  <c r="F3339" i="1"/>
  <c r="K3339" i="1" s="1"/>
  <c r="E3339" i="1"/>
  <c r="D3339" i="1"/>
  <c r="C3339" i="1"/>
  <c r="B3339" i="1"/>
  <c r="A3339" i="1" s="1"/>
  <c r="L3338" i="1"/>
  <c r="J3338" i="1"/>
  <c r="I3338" i="1"/>
  <c r="H3338" i="1"/>
  <c r="G3338" i="1"/>
  <c r="F3338" i="1"/>
  <c r="K3338" i="1" s="1"/>
  <c r="E3338" i="1"/>
  <c r="D3338" i="1"/>
  <c r="C3338" i="1"/>
  <c r="B3338" i="1"/>
  <c r="A3338" i="1" s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 s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 s="1"/>
  <c r="L3335" i="1"/>
  <c r="J3335" i="1"/>
  <c r="I3335" i="1"/>
  <c r="H3335" i="1"/>
  <c r="G3335" i="1"/>
  <c r="F3335" i="1"/>
  <c r="K3335" i="1" s="1"/>
  <c r="E3335" i="1"/>
  <c r="D3335" i="1"/>
  <c r="C3335" i="1"/>
  <c r="B3335" i="1"/>
  <c r="A3335" i="1" s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 s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 s="1"/>
  <c r="L3332" i="1"/>
  <c r="J3332" i="1"/>
  <c r="I3332" i="1"/>
  <c r="H3332" i="1"/>
  <c r="G3332" i="1"/>
  <c r="F3332" i="1"/>
  <c r="K3332" i="1" s="1"/>
  <c r="E3332" i="1"/>
  <c r="D3332" i="1"/>
  <c r="C3332" i="1"/>
  <c r="B3332" i="1"/>
  <c r="A3332" i="1" s="1"/>
  <c r="L3331" i="1"/>
  <c r="J3331" i="1"/>
  <c r="I3331" i="1"/>
  <c r="H3331" i="1"/>
  <c r="G3331" i="1"/>
  <c r="F3331" i="1"/>
  <c r="K3331" i="1" s="1"/>
  <c r="E3331" i="1"/>
  <c r="D3331" i="1"/>
  <c r="C3331" i="1"/>
  <c r="B3331" i="1"/>
  <c r="A3331" i="1" s="1"/>
  <c r="L3330" i="1"/>
  <c r="J3330" i="1"/>
  <c r="I3330" i="1"/>
  <c r="H3330" i="1"/>
  <c r="G3330" i="1"/>
  <c r="F3330" i="1"/>
  <c r="K3330" i="1" s="1"/>
  <c r="E3330" i="1"/>
  <c r="D3330" i="1"/>
  <c r="C3330" i="1"/>
  <c r="B3330" i="1"/>
  <c r="A3330" i="1" s="1"/>
  <c r="L3329" i="1"/>
  <c r="J3329" i="1"/>
  <c r="I3329" i="1"/>
  <c r="H3329" i="1"/>
  <c r="G3329" i="1"/>
  <c r="F3329" i="1"/>
  <c r="K3329" i="1" s="1"/>
  <c r="E3329" i="1"/>
  <c r="D3329" i="1"/>
  <c r="C3329" i="1"/>
  <c r="B3329" i="1"/>
  <c r="A3329" i="1" s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 s="1"/>
  <c r="L3327" i="1"/>
  <c r="J3327" i="1"/>
  <c r="I3327" i="1"/>
  <c r="H3327" i="1"/>
  <c r="G3327" i="1"/>
  <c r="F3327" i="1"/>
  <c r="K3327" i="1" s="1"/>
  <c r="E3327" i="1"/>
  <c r="D3327" i="1"/>
  <c r="C3327" i="1"/>
  <c r="B3327" i="1"/>
  <c r="A3327" i="1" s="1"/>
  <c r="L3326" i="1"/>
  <c r="J3326" i="1"/>
  <c r="I3326" i="1"/>
  <c r="H3326" i="1"/>
  <c r="G3326" i="1"/>
  <c r="F3326" i="1"/>
  <c r="K3326" i="1" s="1"/>
  <c r="E3326" i="1"/>
  <c r="D3326" i="1"/>
  <c r="C3326" i="1"/>
  <c r="B3326" i="1"/>
  <c r="A3326" i="1" s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 s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 s="1"/>
  <c r="L3323" i="1"/>
  <c r="J3323" i="1"/>
  <c r="I3323" i="1"/>
  <c r="H3323" i="1"/>
  <c r="G3323" i="1"/>
  <c r="F3323" i="1"/>
  <c r="K3323" i="1" s="1"/>
  <c r="E3323" i="1"/>
  <c r="D3323" i="1"/>
  <c r="C3323" i="1"/>
  <c r="B3323" i="1"/>
  <c r="A3323" i="1" s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 s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 s="1"/>
  <c r="L3320" i="1"/>
  <c r="J3320" i="1"/>
  <c r="I3320" i="1"/>
  <c r="H3320" i="1"/>
  <c r="G3320" i="1"/>
  <c r="F3320" i="1"/>
  <c r="K3320" i="1" s="1"/>
  <c r="E3320" i="1"/>
  <c r="D3320" i="1"/>
  <c r="C3320" i="1"/>
  <c r="B3320" i="1"/>
  <c r="A3320" i="1" s="1"/>
  <c r="L3319" i="1"/>
  <c r="J3319" i="1"/>
  <c r="I3319" i="1"/>
  <c r="H3319" i="1"/>
  <c r="G3319" i="1"/>
  <c r="F3319" i="1"/>
  <c r="K3319" i="1" s="1"/>
  <c r="E3319" i="1"/>
  <c r="D3319" i="1"/>
  <c r="C3319" i="1"/>
  <c r="B3319" i="1"/>
  <c r="A3319" i="1" s="1"/>
  <c r="L3318" i="1"/>
  <c r="J3318" i="1"/>
  <c r="I3318" i="1"/>
  <c r="H3318" i="1"/>
  <c r="G3318" i="1"/>
  <c r="F3318" i="1"/>
  <c r="K3318" i="1" s="1"/>
  <c r="E3318" i="1"/>
  <c r="D3318" i="1"/>
  <c r="C3318" i="1"/>
  <c r="B3318" i="1"/>
  <c r="A3318" i="1" s="1"/>
  <c r="L3317" i="1"/>
  <c r="J3317" i="1"/>
  <c r="I3317" i="1"/>
  <c r="H3317" i="1"/>
  <c r="G3317" i="1"/>
  <c r="F3317" i="1"/>
  <c r="K3317" i="1" s="1"/>
  <c r="E3317" i="1"/>
  <c r="D3317" i="1"/>
  <c r="C3317" i="1"/>
  <c r="B3317" i="1"/>
  <c r="A3317" i="1" s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 s="1"/>
  <c r="L3315" i="1"/>
  <c r="J3315" i="1"/>
  <c r="I3315" i="1"/>
  <c r="H3315" i="1"/>
  <c r="G3315" i="1"/>
  <c r="F3315" i="1"/>
  <c r="K3315" i="1" s="1"/>
  <c r="E3315" i="1"/>
  <c r="D3315" i="1"/>
  <c r="C3315" i="1"/>
  <c r="B3315" i="1"/>
  <c r="A3315" i="1" s="1"/>
  <c r="L3314" i="1"/>
  <c r="J3314" i="1"/>
  <c r="I3314" i="1"/>
  <c r="H3314" i="1"/>
  <c r="G3314" i="1"/>
  <c r="F3314" i="1"/>
  <c r="K3314" i="1" s="1"/>
  <c r="E3314" i="1"/>
  <c r="D3314" i="1"/>
  <c r="C3314" i="1"/>
  <c r="B3314" i="1"/>
  <c r="A3314" i="1" s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 s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 s="1"/>
  <c r="L3311" i="1"/>
  <c r="J3311" i="1"/>
  <c r="I3311" i="1"/>
  <c r="H3311" i="1"/>
  <c r="G3311" i="1"/>
  <c r="F3311" i="1"/>
  <c r="K3311" i="1" s="1"/>
  <c r="E3311" i="1"/>
  <c r="D3311" i="1"/>
  <c r="C3311" i="1"/>
  <c r="B3311" i="1"/>
  <c r="A3311" i="1" s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 s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 s="1"/>
  <c r="L3308" i="1"/>
  <c r="J3308" i="1"/>
  <c r="I3308" i="1"/>
  <c r="H3308" i="1"/>
  <c r="G3308" i="1"/>
  <c r="F3308" i="1"/>
  <c r="K3308" i="1" s="1"/>
  <c r="E3308" i="1"/>
  <c r="D3308" i="1"/>
  <c r="C3308" i="1"/>
  <c r="B3308" i="1"/>
  <c r="A3308" i="1" s="1"/>
  <c r="L3307" i="1"/>
  <c r="J3307" i="1"/>
  <c r="I3307" i="1"/>
  <c r="H3307" i="1"/>
  <c r="G3307" i="1"/>
  <c r="F3307" i="1"/>
  <c r="K3307" i="1" s="1"/>
  <c r="E3307" i="1"/>
  <c r="D3307" i="1"/>
  <c r="C3307" i="1"/>
  <c r="B3307" i="1"/>
  <c r="A3307" i="1" s="1"/>
  <c r="L3306" i="1"/>
  <c r="J3306" i="1"/>
  <c r="I3306" i="1"/>
  <c r="H3306" i="1"/>
  <c r="G3306" i="1"/>
  <c r="F3306" i="1"/>
  <c r="K3306" i="1" s="1"/>
  <c r="E3306" i="1"/>
  <c r="D3306" i="1"/>
  <c r="C3306" i="1"/>
  <c r="B3306" i="1"/>
  <c r="A3306" i="1" s="1"/>
  <c r="L3305" i="1"/>
  <c r="J3305" i="1"/>
  <c r="I3305" i="1"/>
  <c r="H3305" i="1"/>
  <c r="G3305" i="1"/>
  <c r="F3305" i="1"/>
  <c r="K3305" i="1" s="1"/>
  <c r="E3305" i="1"/>
  <c r="D3305" i="1"/>
  <c r="C3305" i="1"/>
  <c r="B3305" i="1"/>
  <c r="A3305" i="1" s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 s="1"/>
  <c r="L3303" i="1"/>
  <c r="J3303" i="1"/>
  <c r="I3303" i="1"/>
  <c r="H3303" i="1"/>
  <c r="G3303" i="1"/>
  <c r="F3303" i="1"/>
  <c r="K3303" i="1" s="1"/>
  <c r="E3303" i="1"/>
  <c r="D3303" i="1"/>
  <c r="C3303" i="1"/>
  <c r="B3303" i="1"/>
  <c r="A3303" i="1" s="1"/>
  <c r="L3302" i="1"/>
  <c r="J3302" i="1"/>
  <c r="I3302" i="1"/>
  <c r="H3302" i="1"/>
  <c r="G3302" i="1"/>
  <c r="F3302" i="1"/>
  <c r="K3302" i="1" s="1"/>
  <c r="E3302" i="1"/>
  <c r="D3302" i="1"/>
  <c r="C3302" i="1"/>
  <c r="B3302" i="1"/>
  <c r="A3302" i="1" s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 s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 s="1"/>
  <c r="L3299" i="1"/>
  <c r="J3299" i="1"/>
  <c r="I3299" i="1"/>
  <c r="H3299" i="1"/>
  <c r="G3299" i="1"/>
  <c r="F3299" i="1"/>
  <c r="K3299" i="1" s="1"/>
  <c r="E3299" i="1"/>
  <c r="D3299" i="1"/>
  <c r="C3299" i="1"/>
  <c r="B3299" i="1"/>
  <c r="A3299" i="1" s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 s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 s="1"/>
  <c r="L3296" i="1"/>
  <c r="J3296" i="1"/>
  <c r="I3296" i="1"/>
  <c r="H3296" i="1"/>
  <c r="G3296" i="1"/>
  <c r="F3296" i="1"/>
  <c r="K3296" i="1" s="1"/>
  <c r="E3296" i="1"/>
  <c r="D3296" i="1"/>
  <c r="C3296" i="1"/>
  <c r="B3296" i="1"/>
  <c r="A3296" i="1" s="1"/>
  <c r="L3295" i="1"/>
  <c r="J3295" i="1"/>
  <c r="I3295" i="1"/>
  <c r="H3295" i="1"/>
  <c r="G3295" i="1"/>
  <c r="F3295" i="1"/>
  <c r="K3295" i="1" s="1"/>
  <c r="E3295" i="1"/>
  <c r="D3295" i="1"/>
  <c r="C3295" i="1"/>
  <c r="B3295" i="1"/>
  <c r="A3295" i="1" s="1"/>
  <c r="L3294" i="1"/>
  <c r="J3294" i="1"/>
  <c r="I3294" i="1"/>
  <c r="H3294" i="1"/>
  <c r="G3294" i="1"/>
  <c r="F3294" i="1"/>
  <c r="K3294" i="1" s="1"/>
  <c r="E3294" i="1"/>
  <c r="D3294" i="1"/>
  <c r="C3294" i="1"/>
  <c r="B3294" i="1"/>
  <c r="A3294" i="1" s="1"/>
  <c r="L3293" i="1"/>
  <c r="J3293" i="1"/>
  <c r="I3293" i="1"/>
  <c r="H3293" i="1"/>
  <c r="G3293" i="1"/>
  <c r="F3293" i="1"/>
  <c r="K3293" i="1" s="1"/>
  <c r="E3293" i="1"/>
  <c r="D3293" i="1"/>
  <c r="C3293" i="1"/>
  <c r="B3293" i="1"/>
  <c r="A3293" i="1" s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 s="1"/>
  <c r="L3291" i="1"/>
  <c r="J3291" i="1"/>
  <c r="I3291" i="1"/>
  <c r="H3291" i="1"/>
  <c r="G3291" i="1"/>
  <c r="F3291" i="1"/>
  <c r="K3291" i="1" s="1"/>
  <c r="E3291" i="1"/>
  <c r="D3291" i="1"/>
  <c r="C3291" i="1"/>
  <c r="B3291" i="1"/>
  <c r="A3291" i="1" s="1"/>
  <c r="L3290" i="1"/>
  <c r="J3290" i="1"/>
  <c r="I3290" i="1"/>
  <c r="H3290" i="1"/>
  <c r="G3290" i="1"/>
  <c r="F3290" i="1"/>
  <c r="K3290" i="1" s="1"/>
  <c r="E3290" i="1"/>
  <c r="D3290" i="1"/>
  <c r="C3290" i="1"/>
  <c r="B3290" i="1"/>
  <c r="A3290" i="1" s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 s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 s="1"/>
  <c r="L3287" i="1"/>
  <c r="J3287" i="1"/>
  <c r="I3287" i="1"/>
  <c r="H3287" i="1"/>
  <c r="G3287" i="1"/>
  <c r="F3287" i="1"/>
  <c r="K3287" i="1" s="1"/>
  <c r="E3287" i="1"/>
  <c r="D3287" i="1"/>
  <c r="C3287" i="1"/>
  <c r="B3287" i="1"/>
  <c r="A3287" i="1" s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 s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 s="1"/>
  <c r="L3284" i="1"/>
  <c r="J3284" i="1"/>
  <c r="I3284" i="1"/>
  <c r="H3284" i="1"/>
  <c r="G3284" i="1"/>
  <c r="F3284" i="1"/>
  <c r="K3284" i="1" s="1"/>
  <c r="E3284" i="1"/>
  <c r="D3284" i="1"/>
  <c r="C3284" i="1"/>
  <c r="B3284" i="1"/>
  <c r="A3284" i="1" s="1"/>
  <c r="L3283" i="1"/>
  <c r="J3283" i="1"/>
  <c r="I3283" i="1"/>
  <c r="H3283" i="1"/>
  <c r="G3283" i="1"/>
  <c r="F3283" i="1"/>
  <c r="K3283" i="1" s="1"/>
  <c r="E3283" i="1"/>
  <c r="D3283" i="1"/>
  <c r="C3283" i="1"/>
  <c r="B3283" i="1"/>
  <c r="A3283" i="1" s="1"/>
  <c r="L3282" i="1"/>
  <c r="J3282" i="1"/>
  <c r="I3282" i="1"/>
  <c r="H3282" i="1"/>
  <c r="G3282" i="1"/>
  <c r="F3282" i="1"/>
  <c r="K3282" i="1" s="1"/>
  <c r="E3282" i="1"/>
  <c r="D3282" i="1"/>
  <c r="C3282" i="1"/>
  <c r="B3282" i="1"/>
  <c r="A3282" i="1" s="1"/>
  <c r="L3281" i="1"/>
  <c r="J3281" i="1"/>
  <c r="I3281" i="1"/>
  <c r="H3281" i="1"/>
  <c r="G3281" i="1"/>
  <c r="F3281" i="1"/>
  <c r="K3281" i="1" s="1"/>
  <c r="E3281" i="1"/>
  <c r="D3281" i="1"/>
  <c r="C3281" i="1"/>
  <c r="B3281" i="1"/>
  <c r="A3281" i="1" s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 s="1"/>
  <c r="L3279" i="1"/>
  <c r="J3279" i="1"/>
  <c r="I3279" i="1"/>
  <c r="H3279" i="1"/>
  <c r="G3279" i="1"/>
  <c r="F3279" i="1"/>
  <c r="K3279" i="1" s="1"/>
  <c r="E3279" i="1"/>
  <c r="D3279" i="1"/>
  <c r="C3279" i="1"/>
  <c r="B3279" i="1"/>
  <c r="A3279" i="1" s="1"/>
  <c r="L3278" i="1"/>
  <c r="J3278" i="1"/>
  <c r="I3278" i="1"/>
  <c r="H3278" i="1"/>
  <c r="G3278" i="1"/>
  <c r="F3278" i="1"/>
  <c r="K3278" i="1" s="1"/>
  <c r="E3278" i="1"/>
  <c r="D3278" i="1"/>
  <c r="C3278" i="1"/>
  <c r="B3278" i="1"/>
  <c r="A3278" i="1" s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 s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 s="1"/>
  <c r="L3275" i="1"/>
  <c r="J3275" i="1"/>
  <c r="I3275" i="1"/>
  <c r="H3275" i="1"/>
  <c r="G3275" i="1"/>
  <c r="F3275" i="1"/>
  <c r="K3275" i="1" s="1"/>
  <c r="E3275" i="1"/>
  <c r="D3275" i="1"/>
  <c r="C3275" i="1"/>
  <c r="B3275" i="1"/>
  <c r="A3275" i="1" s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 s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 s="1"/>
  <c r="L3272" i="1"/>
  <c r="J3272" i="1"/>
  <c r="I3272" i="1"/>
  <c r="H3272" i="1"/>
  <c r="G3272" i="1"/>
  <c r="F3272" i="1"/>
  <c r="K3272" i="1" s="1"/>
  <c r="E3272" i="1"/>
  <c r="D3272" i="1"/>
  <c r="C3272" i="1"/>
  <c r="B3272" i="1"/>
  <c r="A3272" i="1" s="1"/>
  <c r="L3271" i="1"/>
  <c r="J3271" i="1"/>
  <c r="I3271" i="1"/>
  <c r="H3271" i="1"/>
  <c r="G3271" i="1"/>
  <c r="F3271" i="1"/>
  <c r="K3271" i="1" s="1"/>
  <c r="E3271" i="1"/>
  <c r="D3271" i="1"/>
  <c r="C3271" i="1"/>
  <c r="B3271" i="1"/>
  <c r="A3271" i="1" s="1"/>
  <c r="L3270" i="1"/>
  <c r="J3270" i="1"/>
  <c r="I3270" i="1"/>
  <c r="H3270" i="1"/>
  <c r="G3270" i="1"/>
  <c r="F3270" i="1"/>
  <c r="K3270" i="1" s="1"/>
  <c r="E3270" i="1"/>
  <c r="D3270" i="1"/>
  <c r="C3270" i="1"/>
  <c r="B3270" i="1"/>
  <c r="A3270" i="1" s="1"/>
  <c r="L3269" i="1"/>
  <c r="J3269" i="1"/>
  <c r="I3269" i="1"/>
  <c r="H3269" i="1"/>
  <c r="G3269" i="1"/>
  <c r="F3269" i="1"/>
  <c r="K3269" i="1" s="1"/>
  <c r="E3269" i="1"/>
  <c r="D3269" i="1"/>
  <c r="C3269" i="1"/>
  <c r="B3269" i="1"/>
  <c r="A3269" i="1" s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 s="1"/>
  <c r="L3267" i="1"/>
  <c r="J3267" i="1"/>
  <c r="I3267" i="1"/>
  <c r="H3267" i="1"/>
  <c r="G3267" i="1"/>
  <c r="F3267" i="1"/>
  <c r="K3267" i="1" s="1"/>
  <c r="E3267" i="1"/>
  <c r="D3267" i="1"/>
  <c r="C3267" i="1"/>
  <c r="B3267" i="1"/>
  <c r="A3267" i="1" s="1"/>
  <c r="L3266" i="1"/>
  <c r="J3266" i="1"/>
  <c r="I3266" i="1"/>
  <c r="H3266" i="1"/>
  <c r="G3266" i="1"/>
  <c r="F3266" i="1"/>
  <c r="K3266" i="1" s="1"/>
  <c r="E3266" i="1"/>
  <c r="D3266" i="1"/>
  <c r="C3266" i="1"/>
  <c r="B3266" i="1"/>
  <c r="A3266" i="1" s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 s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 s="1"/>
  <c r="L3263" i="1"/>
  <c r="J3263" i="1"/>
  <c r="I3263" i="1"/>
  <c r="H3263" i="1"/>
  <c r="G3263" i="1"/>
  <c r="F3263" i="1"/>
  <c r="K3263" i="1" s="1"/>
  <c r="E3263" i="1"/>
  <c r="D3263" i="1"/>
  <c r="C3263" i="1"/>
  <c r="B3263" i="1"/>
  <c r="A3263" i="1"/>
  <c r="L3262" i="1"/>
  <c r="J3262" i="1"/>
  <c r="I3262" i="1"/>
  <c r="H3262" i="1"/>
  <c r="G3262" i="1"/>
  <c r="F3262" i="1"/>
  <c r="K3262" i="1" s="1"/>
  <c r="E3262" i="1"/>
  <c r="D3262" i="1"/>
  <c r="C3262" i="1"/>
  <c r="B3262" i="1"/>
  <c r="A3262" i="1"/>
  <c r="L3261" i="1"/>
  <c r="J3261" i="1"/>
  <c r="I3261" i="1"/>
  <c r="H3261" i="1"/>
  <c r="G3261" i="1"/>
  <c r="F3261" i="1"/>
  <c r="K3261" i="1" s="1"/>
  <c r="E3261" i="1"/>
  <c r="D3261" i="1"/>
  <c r="C3261" i="1"/>
  <c r="B3261" i="1"/>
  <c r="A3261" i="1"/>
  <c r="L3260" i="1"/>
  <c r="J3260" i="1"/>
  <c r="I3260" i="1"/>
  <c r="H3260" i="1"/>
  <c r="G3260" i="1"/>
  <c r="F3260" i="1"/>
  <c r="K3260" i="1" s="1"/>
  <c r="E3260" i="1"/>
  <c r="D3260" i="1"/>
  <c r="C3260" i="1"/>
  <c r="B3260" i="1"/>
  <c r="A3260" i="1"/>
  <c r="L3259" i="1"/>
  <c r="J3259" i="1"/>
  <c r="I3259" i="1"/>
  <c r="H3259" i="1"/>
  <c r="G3259" i="1"/>
  <c r="F3259" i="1"/>
  <c r="K3259" i="1" s="1"/>
  <c r="E3259" i="1"/>
  <c r="D3259" i="1"/>
  <c r="C3259" i="1"/>
  <c r="B3259" i="1"/>
  <c r="A3259" i="1"/>
  <c r="L3258" i="1"/>
  <c r="J3258" i="1"/>
  <c r="I3258" i="1"/>
  <c r="H3258" i="1"/>
  <c r="G3258" i="1"/>
  <c r="F3258" i="1"/>
  <c r="K3258" i="1" s="1"/>
  <c r="E3258" i="1"/>
  <c r="D3258" i="1"/>
  <c r="C3258" i="1"/>
  <c r="B3258" i="1"/>
  <c r="A3258" i="1"/>
  <c r="L3257" i="1"/>
  <c r="J3257" i="1"/>
  <c r="I3257" i="1"/>
  <c r="H3257" i="1"/>
  <c r="G3257" i="1"/>
  <c r="F3257" i="1"/>
  <c r="K3257" i="1" s="1"/>
  <c r="E3257" i="1"/>
  <c r="D3257" i="1"/>
  <c r="C3257" i="1"/>
  <c r="B3257" i="1"/>
  <c r="A3257" i="1"/>
  <c r="L3256" i="1"/>
  <c r="J3256" i="1"/>
  <c r="I3256" i="1"/>
  <c r="H3256" i="1"/>
  <c r="G3256" i="1"/>
  <c r="F3256" i="1"/>
  <c r="K3256" i="1" s="1"/>
  <c r="E3256" i="1"/>
  <c r="D3256" i="1"/>
  <c r="C3256" i="1"/>
  <c r="B3256" i="1"/>
  <c r="A3256" i="1"/>
  <c r="L3255" i="1"/>
  <c r="J3255" i="1"/>
  <c r="I3255" i="1"/>
  <c r="H3255" i="1"/>
  <c r="G3255" i="1"/>
  <c r="F3255" i="1"/>
  <c r="K3255" i="1" s="1"/>
  <c r="E3255" i="1"/>
  <c r="D3255" i="1"/>
  <c r="C3255" i="1"/>
  <c r="B3255" i="1"/>
  <c r="A3255" i="1"/>
  <c r="L3254" i="1"/>
  <c r="J3254" i="1"/>
  <c r="I3254" i="1"/>
  <c r="H3254" i="1"/>
  <c r="G3254" i="1"/>
  <c r="F3254" i="1"/>
  <c r="K3254" i="1" s="1"/>
  <c r="E3254" i="1"/>
  <c r="D3254" i="1"/>
  <c r="C3254" i="1"/>
  <c r="B3254" i="1"/>
  <c r="A3254" i="1"/>
  <c r="L3253" i="1"/>
  <c r="J3253" i="1"/>
  <c r="I3253" i="1"/>
  <c r="H3253" i="1"/>
  <c r="G3253" i="1"/>
  <c r="F3253" i="1"/>
  <c r="K3253" i="1" s="1"/>
  <c r="E3253" i="1"/>
  <c r="D3253" i="1"/>
  <c r="C3253" i="1"/>
  <c r="B3253" i="1"/>
  <c r="A3253" i="1"/>
  <c r="L3252" i="1"/>
  <c r="J3252" i="1"/>
  <c r="I3252" i="1"/>
  <c r="H3252" i="1"/>
  <c r="G3252" i="1"/>
  <c r="F3252" i="1"/>
  <c r="K3252" i="1" s="1"/>
  <c r="E3252" i="1"/>
  <c r="D3252" i="1"/>
  <c r="C3252" i="1"/>
  <c r="B3252" i="1"/>
  <c r="A3252" i="1"/>
  <c r="L3251" i="1"/>
  <c r="J3251" i="1"/>
  <c r="I3251" i="1"/>
  <c r="H3251" i="1"/>
  <c r="G3251" i="1"/>
  <c r="F3251" i="1"/>
  <c r="K3251" i="1" s="1"/>
  <c r="E3251" i="1"/>
  <c r="D3251" i="1"/>
  <c r="C3251" i="1"/>
  <c r="B3251" i="1"/>
  <c r="A3251" i="1"/>
  <c r="L3250" i="1"/>
  <c r="J3250" i="1"/>
  <c r="I3250" i="1"/>
  <c r="H3250" i="1"/>
  <c r="G3250" i="1"/>
  <c r="F3250" i="1"/>
  <c r="K3250" i="1" s="1"/>
  <c r="E3250" i="1"/>
  <c r="D3250" i="1"/>
  <c r="C3250" i="1"/>
  <c r="B3250" i="1"/>
  <c r="A3250" i="1"/>
  <c r="L3249" i="1"/>
  <c r="J3249" i="1"/>
  <c r="I3249" i="1"/>
  <c r="H3249" i="1"/>
  <c r="G3249" i="1"/>
  <c r="F3249" i="1"/>
  <c r="K3249" i="1" s="1"/>
  <c r="E3249" i="1"/>
  <c r="D3249" i="1"/>
  <c r="C3249" i="1"/>
  <c r="B3249" i="1"/>
  <c r="A3249" i="1"/>
  <c r="L3248" i="1"/>
  <c r="J3248" i="1"/>
  <c r="I3248" i="1"/>
  <c r="H3248" i="1"/>
  <c r="G3248" i="1"/>
  <c r="F3248" i="1"/>
  <c r="K3248" i="1" s="1"/>
  <c r="E3248" i="1"/>
  <c r="D3248" i="1"/>
  <c r="C3248" i="1"/>
  <c r="B3248" i="1"/>
  <c r="A3248" i="1"/>
  <c r="L3247" i="1"/>
  <c r="J3247" i="1"/>
  <c r="I3247" i="1"/>
  <c r="H3247" i="1"/>
  <c r="G3247" i="1"/>
  <c r="F3247" i="1"/>
  <c r="K3247" i="1" s="1"/>
  <c r="E3247" i="1"/>
  <c r="D3247" i="1"/>
  <c r="C3247" i="1"/>
  <c r="B3247" i="1"/>
  <c r="A3247" i="1"/>
  <c r="L3246" i="1"/>
  <c r="J3246" i="1"/>
  <c r="I3246" i="1"/>
  <c r="H3246" i="1"/>
  <c r="G3246" i="1"/>
  <c r="F3246" i="1"/>
  <c r="K3246" i="1" s="1"/>
  <c r="E3246" i="1"/>
  <c r="D3246" i="1"/>
  <c r="C3246" i="1"/>
  <c r="B3246" i="1"/>
  <c r="A3246" i="1"/>
  <c r="L3245" i="1"/>
  <c r="J3245" i="1"/>
  <c r="I3245" i="1"/>
  <c r="H3245" i="1"/>
  <c r="G3245" i="1"/>
  <c r="F3245" i="1"/>
  <c r="K3245" i="1" s="1"/>
  <c r="E3245" i="1"/>
  <c r="D3245" i="1"/>
  <c r="C3245" i="1"/>
  <c r="B3245" i="1"/>
  <c r="A3245" i="1"/>
  <c r="L3244" i="1"/>
  <c r="J3244" i="1"/>
  <c r="I3244" i="1"/>
  <c r="H3244" i="1"/>
  <c r="G3244" i="1"/>
  <c r="F3244" i="1"/>
  <c r="K3244" i="1" s="1"/>
  <c r="E3244" i="1"/>
  <c r="D3244" i="1"/>
  <c r="C3244" i="1"/>
  <c r="B3244" i="1"/>
  <c r="A3244" i="1"/>
  <c r="L3243" i="1"/>
  <c r="J3243" i="1"/>
  <c r="I3243" i="1"/>
  <c r="H3243" i="1"/>
  <c r="G3243" i="1"/>
  <c r="F3243" i="1"/>
  <c r="K3243" i="1" s="1"/>
  <c r="E3243" i="1"/>
  <c r="D3243" i="1"/>
  <c r="C3243" i="1"/>
  <c r="B3243" i="1"/>
  <c r="A3243" i="1"/>
  <c r="L3242" i="1"/>
  <c r="J3242" i="1"/>
  <c r="I3242" i="1"/>
  <c r="H3242" i="1"/>
  <c r="G3242" i="1"/>
  <c r="F3242" i="1"/>
  <c r="K3242" i="1" s="1"/>
  <c r="E3242" i="1"/>
  <c r="D3242" i="1"/>
  <c r="C3242" i="1"/>
  <c r="B3242" i="1"/>
  <c r="A3242" i="1"/>
  <c r="L3241" i="1"/>
  <c r="J3241" i="1"/>
  <c r="I3241" i="1"/>
  <c r="H3241" i="1"/>
  <c r="G3241" i="1"/>
  <c r="F3241" i="1"/>
  <c r="K3241" i="1" s="1"/>
  <c r="E3241" i="1"/>
  <c r="D3241" i="1"/>
  <c r="C3241" i="1"/>
  <c r="B3241" i="1"/>
  <c r="A3241" i="1"/>
  <c r="L3240" i="1"/>
  <c r="J3240" i="1"/>
  <c r="I3240" i="1"/>
  <c r="H3240" i="1"/>
  <c r="G3240" i="1"/>
  <c r="F3240" i="1"/>
  <c r="K3240" i="1" s="1"/>
  <c r="E3240" i="1"/>
  <c r="D3240" i="1"/>
  <c r="C3240" i="1"/>
  <c r="B3240" i="1"/>
  <c r="A3240" i="1"/>
  <c r="L3239" i="1"/>
  <c r="J3239" i="1"/>
  <c r="I3239" i="1"/>
  <c r="H3239" i="1"/>
  <c r="G3239" i="1"/>
  <c r="F3239" i="1"/>
  <c r="K3239" i="1" s="1"/>
  <c r="E3239" i="1"/>
  <c r="D3239" i="1"/>
  <c r="C3239" i="1"/>
  <c r="B3239" i="1"/>
  <c r="A3239" i="1"/>
  <c r="L3238" i="1"/>
  <c r="J3238" i="1"/>
  <c r="I3238" i="1"/>
  <c r="H3238" i="1"/>
  <c r="G3238" i="1"/>
  <c r="F3238" i="1"/>
  <c r="K3238" i="1" s="1"/>
  <c r="E3238" i="1"/>
  <c r="D3238" i="1"/>
  <c r="C3238" i="1"/>
  <c r="B3238" i="1"/>
  <c r="A3238" i="1"/>
  <c r="L3237" i="1"/>
  <c r="J3237" i="1"/>
  <c r="I3237" i="1"/>
  <c r="H3237" i="1"/>
  <c r="G3237" i="1"/>
  <c r="F3237" i="1"/>
  <c r="K3237" i="1" s="1"/>
  <c r="E3237" i="1"/>
  <c r="D3237" i="1"/>
  <c r="C3237" i="1"/>
  <c r="B3237" i="1"/>
  <c r="A3237" i="1"/>
  <c r="L3236" i="1"/>
  <c r="J3236" i="1"/>
  <c r="I3236" i="1"/>
  <c r="H3236" i="1"/>
  <c r="G3236" i="1"/>
  <c r="F3236" i="1"/>
  <c r="K3236" i="1" s="1"/>
  <c r="E3236" i="1"/>
  <c r="D3236" i="1"/>
  <c r="C3236" i="1"/>
  <c r="B3236" i="1"/>
  <c r="A3236" i="1"/>
  <c r="L3235" i="1"/>
  <c r="J3235" i="1"/>
  <c r="I3235" i="1"/>
  <c r="H3235" i="1"/>
  <c r="G3235" i="1"/>
  <c r="F3235" i="1"/>
  <c r="K3235" i="1" s="1"/>
  <c r="E3235" i="1"/>
  <c r="D3235" i="1"/>
  <c r="C3235" i="1"/>
  <c r="B3235" i="1"/>
  <c r="A3235" i="1"/>
  <c r="L3234" i="1"/>
  <c r="J3234" i="1"/>
  <c r="I3234" i="1"/>
  <c r="H3234" i="1"/>
  <c r="G3234" i="1"/>
  <c r="F3234" i="1"/>
  <c r="K3234" i="1" s="1"/>
  <c r="E3234" i="1"/>
  <c r="D3234" i="1"/>
  <c r="C3234" i="1"/>
  <c r="B3234" i="1"/>
  <c r="A3234" i="1"/>
  <c r="L3233" i="1"/>
  <c r="J3233" i="1"/>
  <c r="I3233" i="1"/>
  <c r="H3233" i="1"/>
  <c r="G3233" i="1"/>
  <c r="F3233" i="1"/>
  <c r="K3233" i="1" s="1"/>
  <c r="E3233" i="1"/>
  <c r="D3233" i="1"/>
  <c r="C3233" i="1"/>
  <c r="B3233" i="1"/>
  <c r="A3233" i="1"/>
  <c r="L3232" i="1"/>
  <c r="J3232" i="1"/>
  <c r="I3232" i="1"/>
  <c r="H3232" i="1"/>
  <c r="G3232" i="1"/>
  <c r="F3232" i="1"/>
  <c r="K3232" i="1" s="1"/>
  <c r="E3232" i="1"/>
  <c r="D3232" i="1"/>
  <c r="C3232" i="1"/>
  <c r="B3232" i="1"/>
  <c r="A3232" i="1"/>
  <c r="L3231" i="1"/>
  <c r="J3231" i="1"/>
  <c r="I3231" i="1"/>
  <c r="H3231" i="1"/>
  <c r="G3231" i="1"/>
  <c r="F3231" i="1"/>
  <c r="K3231" i="1" s="1"/>
  <c r="E3231" i="1"/>
  <c r="D3231" i="1"/>
  <c r="C3231" i="1"/>
  <c r="B3231" i="1"/>
  <c r="A3231" i="1"/>
  <c r="L3230" i="1"/>
  <c r="J3230" i="1"/>
  <c r="I3230" i="1"/>
  <c r="H3230" i="1"/>
  <c r="G3230" i="1"/>
  <c r="F3230" i="1"/>
  <c r="K3230" i="1" s="1"/>
  <c r="E3230" i="1"/>
  <c r="D3230" i="1"/>
  <c r="C3230" i="1"/>
  <c r="B3230" i="1"/>
  <c r="A3230" i="1"/>
  <c r="L3229" i="1"/>
  <c r="J3229" i="1"/>
  <c r="I3229" i="1"/>
  <c r="H3229" i="1"/>
  <c r="G3229" i="1"/>
  <c r="F3229" i="1"/>
  <c r="K3229" i="1" s="1"/>
  <c r="E3229" i="1"/>
  <c r="D3229" i="1"/>
  <c r="C3229" i="1"/>
  <c r="B3229" i="1"/>
  <c r="A3229" i="1"/>
  <c r="L3228" i="1"/>
  <c r="J3228" i="1"/>
  <c r="I3228" i="1"/>
  <c r="H3228" i="1"/>
  <c r="G3228" i="1"/>
  <c r="F3228" i="1"/>
  <c r="K3228" i="1" s="1"/>
  <c r="E3228" i="1"/>
  <c r="D3228" i="1"/>
  <c r="C3228" i="1"/>
  <c r="B3228" i="1"/>
  <c r="A3228" i="1"/>
  <c r="L3227" i="1"/>
  <c r="J3227" i="1"/>
  <c r="I3227" i="1"/>
  <c r="H3227" i="1"/>
  <c r="G3227" i="1"/>
  <c r="F3227" i="1"/>
  <c r="K3227" i="1" s="1"/>
  <c r="E3227" i="1"/>
  <c r="D3227" i="1"/>
  <c r="C3227" i="1"/>
  <c r="B3227" i="1"/>
  <c r="A3227" i="1"/>
  <c r="L3226" i="1"/>
  <c r="J3226" i="1"/>
  <c r="I3226" i="1"/>
  <c r="H3226" i="1"/>
  <c r="G3226" i="1"/>
  <c r="F3226" i="1"/>
  <c r="K3226" i="1" s="1"/>
  <c r="E3226" i="1"/>
  <c r="D3226" i="1"/>
  <c r="C3226" i="1"/>
  <c r="B3226" i="1"/>
  <c r="A3226" i="1"/>
  <c r="L3225" i="1"/>
  <c r="J3225" i="1"/>
  <c r="I3225" i="1"/>
  <c r="H3225" i="1"/>
  <c r="G3225" i="1"/>
  <c r="F3225" i="1"/>
  <c r="K3225" i="1" s="1"/>
  <c r="E3225" i="1"/>
  <c r="D3225" i="1"/>
  <c r="C3225" i="1"/>
  <c r="B3225" i="1"/>
  <c r="A3225" i="1"/>
  <c r="L3224" i="1"/>
  <c r="J3224" i="1"/>
  <c r="I3224" i="1"/>
  <c r="H3224" i="1"/>
  <c r="G3224" i="1"/>
  <c r="F3224" i="1"/>
  <c r="K3224" i="1" s="1"/>
  <c r="E3224" i="1"/>
  <c r="D3224" i="1"/>
  <c r="C3224" i="1"/>
  <c r="B3224" i="1"/>
  <c r="A3224" i="1"/>
  <c r="L3223" i="1"/>
  <c r="J3223" i="1"/>
  <c r="I3223" i="1"/>
  <c r="H3223" i="1"/>
  <c r="G3223" i="1"/>
  <c r="F3223" i="1"/>
  <c r="K3223" i="1" s="1"/>
  <c r="E3223" i="1"/>
  <c r="D3223" i="1"/>
  <c r="C3223" i="1"/>
  <c r="B3223" i="1"/>
  <c r="A3223" i="1"/>
  <c r="L3222" i="1"/>
  <c r="J3222" i="1"/>
  <c r="I3222" i="1"/>
  <c r="H3222" i="1"/>
  <c r="G3222" i="1"/>
  <c r="F3222" i="1"/>
  <c r="K3222" i="1" s="1"/>
  <c r="E3222" i="1"/>
  <c r="D3222" i="1"/>
  <c r="C3222" i="1"/>
  <c r="B3222" i="1"/>
  <c r="A3222" i="1"/>
  <c r="L3221" i="1"/>
  <c r="J3221" i="1"/>
  <c r="I3221" i="1"/>
  <c r="H3221" i="1"/>
  <c r="G3221" i="1"/>
  <c r="F3221" i="1"/>
  <c r="K3221" i="1" s="1"/>
  <c r="E3221" i="1"/>
  <c r="D3221" i="1"/>
  <c r="C3221" i="1"/>
  <c r="B3221" i="1"/>
  <c r="A3221" i="1"/>
  <c r="L3220" i="1"/>
  <c r="J3220" i="1"/>
  <c r="I3220" i="1"/>
  <c r="H3220" i="1"/>
  <c r="G3220" i="1"/>
  <c r="F3220" i="1"/>
  <c r="K3220" i="1" s="1"/>
  <c r="E3220" i="1"/>
  <c r="D3220" i="1"/>
  <c r="C3220" i="1"/>
  <c r="B3220" i="1"/>
  <c r="A3220" i="1"/>
  <c r="L3219" i="1"/>
  <c r="J3219" i="1"/>
  <c r="I3219" i="1"/>
  <c r="H3219" i="1"/>
  <c r="G3219" i="1"/>
  <c r="F3219" i="1"/>
  <c r="K3219" i="1" s="1"/>
  <c r="E3219" i="1"/>
  <c r="D3219" i="1"/>
  <c r="C3219" i="1"/>
  <c r="B3219" i="1"/>
  <c r="A3219" i="1"/>
  <c r="L3218" i="1"/>
  <c r="J3218" i="1"/>
  <c r="I3218" i="1"/>
  <c r="H3218" i="1"/>
  <c r="G3218" i="1"/>
  <c r="F3218" i="1"/>
  <c r="K3218" i="1" s="1"/>
  <c r="E3218" i="1"/>
  <c r="D3218" i="1"/>
  <c r="C3218" i="1"/>
  <c r="B3218" i="1"/>
  <c r="A3218" i="1"/>
  <c r="L3217" i="1"/>
  <c r="J3217" i="1"/>
  <c r="I3217" i="1"/>
  <c r="H3217" i="1"/>
  <c r="G3217" i="1"/>
  <c r="F3217" i="1"/>
  <c r="K3217" i="1" s="1"/>
  <c r="E3217" i="1"/>
  <c r="D3217" i="1"/>
  <c r="C3217" i="1"/>
  <c r="B3217" i="1"/>
  <c r="A3217" i="1"/>
  <c r="L3216" i="1"/>
  <c r="J3216" i="1"/>
  <c r="I3216" i="1"/>
  <c r="H3216" i="1"/>
  <c r="G3216" i="1"/>
  <c r="F3216" i="1"/>
  <c r="K3216" i="1" s="1"/>
  <c r="E3216" i="1"/>
  <c r="D3216" i="1"/>
  <c r="C3216" i="1"/>
  <c r="B3216" i="1"/>
  <c r="A3216" i="1"/>
  <c r="L3215" i="1"/>
  <c r="J3215" i="1"/>
  <c r="I3215" i="1"/>
  <c r="H3215" i="1"/>
  <c r="G3215" i="1"/>
  <c r="F3215" i="1"/>
  <c r="K3215" i="1" s="1"/>
  <c r="E3215" i="1"/>
  <c r="D3215" i="1"/>
  <c r="C3215" i="1"/>
  <c r="B3215" i="1"/>
  <c r="A3215" i="1"/>
  <c r="L3214" i="1"/>
  <c r="J3214" i="1"/>
  <c r="I3214" i="1"/>
  <c r="H3214" i="1"/>
  <c r="G3214" i="1"/>
  <c r="F3214" i="1"/>
  <c r="K3214" i="1" s="1"/>
  <c r="E3214" i="1"/>
  <c r="D3214" i="1"/>
  <c r="C3214" i="1"/>
  <c r="B3214" i="1"/>
  <c r="A3214" i="1"/>
  <c r="L3213" i="1"/>
  <c r="J3213" i="1"/>
  <c r="I3213" i="1"/>
  <c r="H3213" i="1"/>
  <c r="G3213" i="1"/>
  <c r="F3213" i="1"/>
  <c r="K3213" i="1" s="1"/>
  <c r="E3213" i="1"/>
  <c r="D3213" i="1"/>
  <c r="C3213" i="1"/>
  <c r="B3213" i="1"/>
  <c r="A3213" i="1"/>
  <c r="L3212" i="1"/>
  <c r="J3212" i="1"/>
  <c r="I3212" i="1"/>
  <c r="H3212" i="1"/>
  <c r="G3212" i="1"/>
  <c r="F3212" i="1"/>
  <c r="K3212" i="1" s="1"/>
  <c r="E3212" i="1"/>
  <c r="D3212" i="1"/>
  <c r="C3212" i="1"/>
  <c r="B3212" i="1"/>
  <c r="A3212" i="1"/>
  <c r="L3211" i="1"/>
  <c r="J3211" i="1"/>
  <c r="I3211" i="1"/>
  <c r="H3211" i="1"/>
  <c r="G3211" i="1"/>
  <c r="F3211" i="1"/>
  <c r="K3211" i="1" s="1"/>
  <c r="E3211" i="1"/>
  <c r="D3211" i="1"/>
  <c r="C3211" i="1"/>
  <c r="B3211" i="1"/>
  <c r="A3211" i="1"/>
  <c r="L3210" i="1"/>
  <c r="J3210" i="1"/>
  <c r="I3210" i="1"/>
  <c r="H3210" i="1"/>
  <c r="G3210" i="1"/>
  <c r="F3210" i="1"/>
  <c r="K3210" i="1" s="1"/>
  <c r="E3210" i="1"/>
  <c r="D3210" i="1"/>
  <c r="C3210" i="1"/>
  <c r="B3210" i="1"/>
  <c r="A3210" i="1"/>
  <c r="L3209" i="1"/>
  <c r="J3209" i="1"/>
  <c r="I3209" i="1"/>
  <c r="H3209" i="1"/>
  <c r="G3209" i="1"/>
  <c r="F3209" i="1"/>
  <c r="K3209" i="1" s="1"/>
  <c r="E3209" i="1"/>
  <c r="D3209" i="1"/>
  <c r="C3209" i="1"/>
  <c r="B3209" i="1"/>
  <c r="A3209" i="1"/>
  <c r="L3208" i="1"/>
  <c r="J3208" i="1"/>
  <c r="I3208" i="1"/>
  <c r="H3208" i="1"/>
  <c r="G3208" i="1"/>
  <c r="F3208" i="1"/>
  <c r="K3208" i="1" s="1"/>
  <c r="E3208" i="1"/>
  <c r="D3208" i="1"/>
  <c r="C3208" i="1"/>
  <c r="B3208" i="1"/>
  <c r="A3208" i="1"/>
  <c r="L3207" i="1"/>
  <c r="J3207" i="1"/>
  <c r="I3207" i="1"/>
  <c r="H3207" i="1"/>
  <c r="G3207" i="1"/>
  <c r="F3207" i="1"/>
  <c r="K3207" i="1" s="1"/>
  <c r="E3207" i="1"/>
  <c r="D3207" i="1"/>
  <c r="C3207" i="1"/>
  <c r="B3207" i="1"/>
  <c r="A3207" i="1"/>
  <c r="L3206" i="1"/>
  <c r="J3206" i="1"/>
  <c r="I3206" i="1"/>
  <c r="H3206" i="1"/>
  <c r="G3206" i="1"/>
  <c r="F3206" i="1"/>
  <c r="K3206" i="1" s="1"/>
  <c r="E3206" i="1"/>
  <c r="D3206" i="1"/>
  <c r="C3206" i="1"/>
  <c r="B3206" i="1"/>
  <c r="A3206" i="1"/>
  <c r="L3205" i="1"/>
  <c r="J3205" i="1"/>
  <c r="I3205" i="1"/>
  <c r="H3205" i="1"/>
  <c r="G3205" i="1"/>
  <c r="F3205" i="1"/>
  <c r="K3205" i="1" s="1"/>
  <c r="E3205" i="1"/>
  <c r="D3205" i="1"/>
  <c r="C3205" i="1"/>
  <c r="B3205" i="1"/>
  <c r="A3205" i="1"/>
  <c r="L3204" i="1"/>
  <c r="J3204" i="1"/>
  <c r="I3204" i="1"/>
  <c r="H3204" i="1"/>
  <c r="G3204" i="1"/>
  <c r="F3204" i="1"/>
  <c r="K3204" i="1" s="1"/>
  <c r="E3204" i="1"/>
  <c r="D3204" i="1"/>
  <c r="C3204" i="1"/>
  <c r="B3204" i="1"/>
  <c r="A3204" i="1"/>
  <c r="L3203" i="1"/>
  <c r="J3203" i="1"/>
  <c r="I3203" i="1"/>
  <c r="H3203" i="1"/>
  <c r="G3203" i="1"/>
  <c r="F3203" i="1"/>
  <c r="K3203" i="1" s="1"/>
  <c r="E3203" i="1"/>
  <c r="D3203" i="1"/>
  <c r="C3203" i="1"/>
  <c r="B3203" i="1"/>
  <c r="A3203" i="1"/>
  <c r="L3202" i="1"/>
  <c r="J3202" i="1"/>
  <c r="I3202" i="1"/>
  <c r="H3202" i="1"/>
  <c r="G3202" i="1"/>
  <c r="F3202" i="1"/>
  <c r="K3202" i="1" s="1"/>
  <c r="E3202" i="1"/>
  <c r="D3202" i="1"/>
  <c r="C3202" i="1"/>
  <c r="B3202" i="1"/>
  <c r="A3202" i="1"/>
  <c r="L3201" i="1"/>
  <c r="J3201" i="1"/>
  <c r="I3201" i="1"/>
  <c r="H3201" i="1"/>
  <c r="G3201" i="1"/>
  <c r="F3201" i="1"/>
  <c r="K3201" i="1" s="1"/>
  <c r="E3201" i="1"/>
  <c r="D3201" i="1"/>
  <c r="C3201" i="1"/>
  <c r="B3201" i="1"/>
  <c r="A3201" i="1"/>
  <c r="L3200" i="1"/>
  <c r="J3200" i="1"/>
  <c r="I3200" i="1"/>
  <c r="H3200" i="1"/>
  <c r="G3200" i="1"/>
  <c r="F3200" i="1"/>
  <c r="K3200" i="1" s="1"/>
  <c r="E3200" i="1"/>
  <c r="D3200" i="1"/>
  <c r="C3200" i="1"/>
  <c r="B3200" i="1"/>
  <c r="A3200" i="1"/>
  <c r="L3199" i="1"/>
  <c r="J3199" i="1"/>
  <c r="I3199" i="1"/>
  <c r="H3199" i="1"/>
  <c r="G3199" i="1"/>
  <c r="F3199" i="1"/>
  <c r="K3199" i="1" s="1"/>
  <c r="E3199" i="1"/>
  <c r="D3199" i="1"/>
  <c r="C3199" i="1"/>
  <c r="B3199" i="1"/>
  <c r="A3199" i="1"/>
  <c r="L3198" i="1"/>
  <c r="J3198" i="1"/>
  <c r="I3198" i="1"/>
  <c r="H3198" i="1"/>
  <c r="G3198" i="1"/>
  <c r="F3198" i="1"/>
  <c r="K3198" i="1" s="1"/>
  <c r="E3198" i="1"/>
  <c r="D3198" i="1"/>
  <c r="C3198" i="1"/>
  <c r="B3198" i="1"/>
  <c r="A3198" i="1"/>
  <c r="L3197" i="1"/>
  <c r="J3197" i="1"/>
  <c r="I3197" i="1"/>
  <c r="H3197" i="1"/>
  <c r="G3197" i="1"/>
  <c r="F3197" i="1"/>
  <c r="K3197" i="1" s="1"/>
  <c r="E3197" i="1"/>
  <c r="D3197" i="1"/>
  <c r="C3197" i="1"/>
  <c r="B3197" i="1"/>
  <c r="A3197" i="1"/>
  <c r="L3196" i="1"/>
  <c r="J3196" i="1"/>
  <c r="I3196" i="1"/>
  <c r="H3196" i="1"/>
  <c r="G3196" i="1"/>
  <c r="F3196" i="1"/>
  <c r="K3196" i="1" s="1"/>
  <c r="E3196" i="1"/>
  <c r="D3196" i="1"/>
  <c r="C3196" i="1"/>
  <c r="B3196" i="1"/>
  <c r="A3196" i="1"/>
  <c r="L3195" i="1"/>
  <c r="J3195" i="1"/>
  <c r="I3195" i="1"/>
  <c r="H3195" i="1"/>
  <c r="G3195" i="1"/>
  <c r="F3195" i="1"/>
  <c r="K3195" i="1" s="1"/>
  <c r="E3195" i="1"/>
  <c r="D3195" i="1"/>
  <c r="C3195" i="1"/>
  <c r="B3195" i="1"/>
  <c r="A3195" i="1"/>
  <c r="L3194" i="1"/>
  <c r="J3194" i="1"/>
  <c r="I3194" i="1"/>
  <c r="H3194" i="1"/>
  <c r="G3194" i="1"/>
  <c r="F3194" i="1"/>
  <c r="K3194" i="1" s="1"/>
  <c r="E3194" i="1"/>
  <c r="D3194" i="1"/>
  <c r="C3194" i="1"/>
  <c r="B3194" i="1"/>
  <c r="A3194" i="1"/>
  <c r="L3193" i="1"/>
  <c r="J3193" i="1"/>
  <c r="I3193" i="1"/>
  <c r="H3193" i="1"/>
  <c r="G3193" i="1"/>
  <c r="F3193" i="1"/>
  <c r="K3193" i="1" s="1"/>
  <c r="E3193" i="1"/>
  <c r="D3193" i="1"/>
  <c r="C3193" i="1"/>
  <c r="B3193" i="1"/>
  <c r="A3193" i="1"/>
  <c r="L3192" i="1"/>
  <c r="J3192" i="1"/>
  <c r="I3192" i="1"/>
  <c r="H3192" i="1"/>
  <c r="G3192" i="1"/>
  <c r="F3192" i="1"/>
  <c r="K3192" i="1" s="1"/>
  <c r="E3192" i="1"/>
  <c r="D3192" i="1"/>
  <c r="C3192" i="1"/>
  <c r="B3192" i="1"/>
  <c r="A3192" i="1"/>
  <c r="L3191" i="1"/>
  <c r="J3191" i="1"/>
  <c r="I3191" i="1"/>
  <c r="H3191" i="1"/>
  <c r="G3191" i="1"/>
  <c r="F3191" i="1"/>
  <c r="K3191" i="1" s="1"/>
  <c r="E3191" i="1"/>
  <c r="D3191" i="1"/>
  <c r="C3191" i="1"/>
  <c r="B3191" i="1"/>
  <c r="A3191" i="1"/>
  <c r="L3190" i="1"/>
  <c r="J3190" i="1"/>
  <c r="I3190" i="1"/>
  <c r="H3190" i="1"/>
  <c r="G3190" i="1"/>
  <c r="F3190" i="1"/>
  <c r="K3190" i="1" s="1"/>
  <c r="E3190" i="1"/>
  <c r="D3190" i="1"/>
  <c r="C3190" i="1"/>
  <c r="B3190" i="1"/>
  <c r="A3190" i="1"/>
  <c r="L3189" i="1"/>
  <c r="J3189" i="1"/>
  <c r="I3189" i="1"/>
  <c r="H3189" i="1"/>
  <c r="G3189" i="1"/>
  <c r="F3189" i="1"/>
  <c r="K3189" i="1" s="1"/>
  <c r="E3189" i="1"/>
  <c r="D3189" i="1"/>
  <c r="C3189" i="1"/>
  <c r="B3189" i="1"/>
  <c r="A3189" i="1"/>
  <c r="L3188" i="1"/>
  <c r="J3188" i="1"/>
  <c r="I3188" i="1"/>
  <c r="H3188" i="1"/>
  <c r="G3188" i="1"/>
  <c r="F3188" i="1"/>
  <c r="K3188" i="1" s="1"/>
  <c r="E3188" i="1"/>
  <c r="D3188" i="1"/>
  <c r="C3188" i="1"/>
  <c r="B3188" i="1"/>
  <c r="A3188" i="1"/>
  <c r="L3187" i="1"/>
  <c r="J3187" i="1"/>
  <c r="I3187" i="1"/>
  <c r="H3187" i="1"/>
  <c r="G3187" i="1"/>
  <c r="F3187" i="1"/>
  <c r="K3187" i="1" s="1"/>
  <c r="E3187" i="1"/>
  <c r="D3187" i="1"/>
  <c r="C3187" i="1"/>
  <c r="B3187" i="1"/>
  <c r="A3187" i="1"/>
  <c r="L3186" i="1"/>
  <c r="J3186" i="1"/>
  <c r="I3186" i="1"/>
  <c r="H3186" i="1"/>
  <c r="G3186" i="1"/>
  <c r="F3186" i="1"/>
  <c r="K3186" i="1" s="1"/>
  <c r="E3186" i="1"/>
  <c r="D3186" i="1"/>
  <c r="C3186" i="1"/>
  <c r="B3186" i="1"/>
  <c r="A3186" i="1"/>
  <c r="L3185" i="1"/>
  <c r="J3185" i="1"/>
  <c r="I3185" i="1"/>
  <c r="H3185" i="1"/>
  <c r="G3185" i="1"/>
  <c r="F3185" i="1"/>
  <c r="K3185" i="1" s="1"/>
  <c r="E3185" i="1"/>
  <c r="D3185" i="1"/>
  <c r="C3185" i="1"/>
  <c r="B3185" i="1"/>
  <c r="A3185" i="1"/>
  <c r="L3184" i="1"/>
  <c r="J3184" i="1"/>
  <c r="I3184" i="1"/>
  <c r="H3184" i="1"/>
  <c r="G3184" i="1"/>
  <c r="F3184" i="1"/>
  <c r="K3184" i="1" s="1"/>
  <c r="E3184" i="1"/>
  <c r="D3184" i="1"/>
  <c r="C3184" i="1"/>
  <c r="B3184" i="1"/>
  <c r="A3184" i="1"/>
  <c r="L3183" i="1"/>
  <c r="J3183" i="1"/>
  <c r="I3183" i="1"/>
  <c r="H3183" i="1"/>
  <c r="G3183" i="1"/>
  <c r="F3183" i="1"/>
  <c r="K3183" i="1" s="1"/>
  <c r="E3183" i="1"/>
  <c r="D3183" i="1"/>
  <c r="C3183" i="1"/>
  <c r="B3183" i="1"/>
  <c r="A3183" i="1"/>
  <c r="L3182" i="1"/>
  <c r="J3182" i="1"/>
  <c r="I3182" i="1"/>
  <c r="H3182" i="1"/>
  <c r="G3182" i="1"/>
  <c r="F3182" i="1"/>
  <c r="K3182" i="1" s="1"/>
  <c r="E3182" i="1"/>
  <c r="D3182" i="1"/>
  <c r="C3182" i="1"/>
  <c r="B3182" i="1"/>
  <c r="A3182" i="1"/>
  <c r="L3181" i="1"/>
  <c r="J3181" i="1"/>
  <c r="I3181" i="1"/>
  <c r="H3181" i="1"/>
  <c r="G3181" i="1"/>
  <c r="F3181" i="1"/>
  <c r="K3181" i="1" s="1"/>
  <c r="E3181" i="1"/>
  <c r="D3181" i="1"/>
  <c r="C3181" i="1"/>
  <c r="B3181" i="1"/>
  <c r="A3181" i="1"/>
  <c r="L3180" i="1"/>
  <c r="J3180" i="1"/>
  <c r="I3180" i="1"/>
  <c r="H3180" i="1"/>
  <c r="G3180" i="1"/>
  <c r="F3180" i="1"/>
  <c r="K3180" i="1" s="1"/>
  <c r="E3180" i="1"/>
  <c r="D3180" i="1"/>
  <c r="C3180" i="1"/>
  <c r="B3180" i="1"/>
  <c r="A3180" i="1"/>
  <c r="L3179" i="1"/>
  <c r="J3179" i="1"/>
  <c r="I3179" i="1"/>
  <c r="H3179" i="1"/>
  <c r="G3179" i="1"/>
  <c r="F3179" i="1"/>
  <c r="K3179" i="1" s="1"/>
  <c r="E3179" i="1"/>
  <c r="D3179" i="1"/>
  <c r="C3179" i="1"/>
  <c r="B3179" i="1"/>
  <c r="A3179" i="1"/>
  <c r="L3178" i="1"/>
  <c r="J3178" i="1"/>
  <c r="I3178" i="1"/>
  <c r="H3178" i="1"/>
  <c r="G3178" i="1"/>
  <c r="F3178" i="1"/>
  <c r="K3178" i="1" s="1"/>
  <c r="E3178" i="1"/>
  <c r="D3178" i="1"/>
  <c r="C3178" i="1"/>
  <c r="B3178" i="1"/>
  <c r="A3178" i="1"/>
  <c r="L3177" i="1"/>
  <c r="J3177" i="1"/>
  <c r="I3177" i="1"/>
  <c r="H3177" i="1"/>
  <c r="G3177" i="1"/>
  <c r="F3177" i="1"/>
  <c r="K3177" i="1" s="1"/>
  <c r="E3177" i="1"/>
  <c r="D3177" i="1"/>
  <c r="C3177" i="1"/>
  <c r="B3177" i="1"/>
  <c r="A3177" i="1"/>
  <c r="L3176" i="1"/>
  <c r="J3176" i="1"/>
  <c r="I3176" i="1"/>
  <c r="H3176" i="1"/>
  <c r="G3176" i="1"/>
  <c r="F3176" i="1"/>
  <c r="K3176" i="1" s="1"/>
  <c r="E3176" i="1"/>
  <c r="D3176" i="1"/>
  <c r="C3176" i="1"/>
  <c r="B3176" i="1"/>
  <c r="A3176" i="1"/>
  <c r="L3175" i="1"/>
  <c r="J3175" i="1"/>
  <c r="I3175" i="1"/>
  <c r="H3175" i="1"/>
  <c r="G3175" i="1"/>
  <c r="F3175" i="1"/>
  <c r="K3175" i="1" s="1"/>
  <c r="E3175" i="1"/>
  <c r="D3175" i="1"/>
  <c r="C3175" i="1"/>
  <c r="B3175" i="1"/>
  <c r="A3175" i="1"/>
  <c r="L3174" i="1"/>
  <c r="J3174" i="1"/>
  <c r="I3174" i="1"/>
  <c r="H3174" i="1"/>
  <c r="G3174" i="1"/>
  <c r="F3174" i="1"/>
  <c r="K3174" i="1" s="1"/>
  <c r="E3174" i="1"/>
  <c r="D3174" i="1"/>
  <c r="C3174" i="1"/>
  <c r="B3174" i="1"/>
  <c r="A3174" i="1"/>
  <c r="L3173" i="1"/>
  <c r="J3173" i="1"/>
  <c r="I3173" i="1"/>
  <c r="H3173" i="1"/>
  <c r="G3173" i="1"/>
  <c r="F3173" i="1"/>
  <c r="K3173" i="1" s="1"/>
  <c r="E3173" i="1"/>
  <c r="D3173" i="1"/>
  <c r="C3173" i="1"/>
  <c r="B3173" i="1"/>
  <c r="A3173" i="1"/>
  <c r="L3172" i="1"/>
  <c r="J3172" i="1"/>
  <c r="I3172" i="1"/>
  <c r="H3172" i="1"/>
  <c r="G3172" i="1"/>
  <c r="F3172" i="1"/>
  <c r="K3172" i="1" s="1"/>
  <c r="E3172" i="1"/>
  <c r="D3172" i="1"/>
  <c r="C3172" i="1"/>
  <c r="B3172" i="1"/>
  <c r="A3172" i="1"/>
  <c r="L3171" i="1"/>
  <c r="J3171" i="1"/>
  <c r="I3171" i="1"/>
  <c r="H3171" i="1"/>
  <c r="G3171" i="1"/>
  <c r="F3171" i="1"/>
  <c r="K3171" i="1" s="1"/>
  <c r="E3171" i="1"/>
  <c r="D3171" i="1"/>
  <c r="C3171" i="1"/>
  <c r="B3171" i="1"/>
  <c r="A3171" i="1"/>
  <c r="L3170" i="1"/>
  <c r="J3170" i="1"/>
  <c r="I3170" i="1"/>
  <c r="H3170" i="1"/>
  <c r="G3170" i="1"/>
  <c r="F3170" i="1"/>
  <c r="K3170" i="1" s="1"/>
  <c r="E3170" i="1"/>
  <c r="D3170" i="1"/>
  <c r="C3170" i="1"/>
  <c r="B3170" i="1"/>
  <c r="A3170" i="1"/>
  <c r="L3169" i="1"/>
  <c r="J3169" i="1"/>
  <c r="I3169" i="1"/>
  <c r="H3169" i="1"/>
  <c r="G3169" i="1"/>
  <c r="F3169" i="1"/>
  <c r="K3169" i="1" s="1"/>
  <c r="E3169" i="1"/>
  <c r="D3169" i="1"/>
  <c r="C3169" i="1"/>
  <c r="B3169" i="1"/>
  <c r="A3169" i="1"/>
  <c r="L3168" i="1"/>
  <c r="J3168" i="1"/>
  <c r="I3168" i="1"/>
  <c r="H3168" i="1"/>
  <c r="G3168" i="1"/>
  <c r="F3168" i="1"/>
  <c r="K3168" i="1" s="1"/>
  <c r="E3168" i="1"/>
  <c r="D3168" i="1"/>
  <c r="C3168" i="1"/>
  <c r="B3168" i="1"/>
  <c r="A3168" i="1"/>
  <c r="L3167" i="1"/>
  <c r="J3167" i="1"/>
  <c r="I3167" i="1"/>
  <c r="H3167" i="1"/>
  <c r="G3167" i="1"/>
  <c r="F3167" i="1"/>
  <c r="K3167" i="1" s="1"/>
  <c r="E3167" i="1"/>
  <c r="D3167" i="1"/>
  <c r="C3167" i="1"/>
  <c r="B3167" i="1"/>
  <c r="A3167" i="1"/>
  <c r="L3166" i="1"/>
  <c r="J3166" i="1"/>
  <c r="I3166" i="1"/>
  <c r="H3166" i="1"/>
  <c r="G3166" i="1"/>
  <c r="F3166" i="1"/>
  <c r="K3166" i="1" s="1"/>
  <c r="E3166" i="1"/>
  <c r="D3166" i="1"/>
  <c r="C3166" i="1"/>
  <c r="B3166" i="1"/>
  <c r="A3166" i="1"/>
  <c r="L3165" i="1"/>
  <c r="J3165" i="1"/>
  <c r="I3165" i="1"/>
  <c r="H3165" i="1"/>
  <c r="G3165" i="1"/>
  <c r="F3165" i="1"/>
  <c r="K3165" i="1" s="1"/>
  <c r="E3165" i="1"/>
  <c r="D3165" i="1"/>
  <c r="C3165" i="1"/>
  <c r="B3165" i="1"/>
  <c r="A3165" i="1"/>
  <c r="L3164" i="1"/>
  <c r="J3164" i="1"/>
  <c r="I3164" i="1"/>
  <c r="H3164" i="1"/>
  <c r="G3164" i="1"/>
  <c r="F3164" i="1"/>
  <c r="K3164" i="1" s="1"/>
  <c r="E3164" i="1"/>
  <c r="D3164" i="1"/>
  <c r="C3164" i="1"/>
  <c r="B3164" i="1"/>
  <c r="A3164" i="1"/>
  <c r="L3163" i="1"/>
  <c r="J3163" i="1"/>
  <c r="I3163" i="1"/>
  <c r="H3163" i="1"/>
  <c r="G3163" i="1"/>
  <c r="F3163" i="1"/>
  <c r="K3163" i="1" s="1"/>
  <c r="E3163" i="1"/>
  <c r="D3163" i="1"/>
  <c r="C3163" i="1"/>
  <c r="B3163" i="1"/>
  <c r="A3163" i="1"/>
  <c r="L3162" i="1"/>
  <c r="J3162" i="1"/>
  <c r="I3162" i="1"/>
  <c r="H3162" i="1"/>
  <c r="G3162" i="1"/>
  <c r="F3162" i="1"/>
  <c r="K3162" i="1" s="1"/>
  <c r="E3162" i="1"/>
  <c r="D3162" i="1"/>
  <c r="C3162" i="1"/>
  <c r="B3162" i="1"/>
  <c r="A3162" i="1"/>
  <c r="L3161" i="1"/>
  <c r="J3161" i="1"/>
  <c r="I3161" i="1"/>
  <c r="H3161" i="1"/>
  <c r="G3161" i="1"/>
  <c r="F3161" i="1"/>
  <c r="K3161" i="1" s="1"/>
  <c r="E3161" i="1"/>
  <c r="D3161" i="1"/>
  <c r="C3161" i="1"/>
  <c r="B3161" i="1"/>
  <c r="A3161" i="1"/>
  <c r="L3160" i="1"/>
  <c r="J3160" i="1"/>
  <c r="I3160" i="1"/>
  <c r="H3160" i="1"/>
  <c r="G3160" i="1"/>
  <c r="F3160" i="1"/>
  <c r="K3160" i="1" s="1"/>
  <c r="E3160" i="1"/>
  <c r="D3160" i="1"/>
  <c r="C3160" i="1"/>
  <c r="B3160" i="1"/>
  <c r="A3160" i="1"/>
  <c r="L3159" i="1"/>
  <c r="J3159" i="1"/>
  <c r="I3159" i="1"/>
  <c r="H3159" i="1"/>
  <c r="G3159" i="1"/>
  <c r="F3159" i="1"/>
  <c r="K3159" i="1" s="1"/>
  <c r="E3159" i="1"/>
  <c r="D3159" i="1"/>
  <c r="C3159" i="1"/>
  <c r="B3159" i="1"/>
  <c r="A3159" i="1"/>
  <c r="L3158" i="1"/>
  <c r="J3158" i="1"/>
  <c r="I3158" i="1"/>
  <c r="H3158" i="1"/>
  <c r="G3158" i="1"/>
  <c r="F3158" i="1"/>
  <c r="K3158" i="1" s="1"/>
  <c r="E3158" i="1"/>
  <c r="D3158" i="1"/>
  <c r="C3158" i="1"/>
  <c r="B3158" i="1"/>
  <c r="A3158" i="1"/>
  <c r="L3157" i="1"/>
  <c r="J3157" i="1"/>
  <c r="I3157" i="1"/>
  <c r="H3157" i="1"/>
  <c r="G3157" i="1"/>
  <c r="F3157" i="1"/>
  <c r="K3157" i="1" s="1"/>
  <c r="E3157" i="1"/>
  <c r="D3157" i="1"/>
  <c r="C3157" i="1"/>
  <c r="B3157" i="1"/>
  <c r="A3157" i="1"/>
  <c r="L3156" i="1"/>
  <c r="J3156" i="1"/>
  <c r="I3156" i="1"/>
  <c r="H3156" i="1"/>
  <c r="G3156" i="1"/>
  <c r="F3156" i="1"/>
  <c r="K3156" i="1" s="1"/>
  <c r="E3156" i="1"/>
  <c r="D3156" i="1"/>
  <c r="C3156" i="1"/>
  <c r="B3156" i="1"/>
  <c r="A3156" i="1"/>
  <c r="L3155" i="1"/>
  <c r="J3155" i="1"/>
  <c r="I3155" i="1"/>
  <c r="H3155" i="1"/>
  <c r="G3155" i="1"/>
  <c r="F3155" i="1"/>
  <c r="K3155" i="1" s="1"/>
  <c r="E3155" i="1"/>
  <c r="D3155" i="1"/>
  <c r="C3155" i="1"/>
  <c r="B3155" i="1"/>
  <c r="A3155" i="1"/>
  <c r="L3154" i="1"/>
  <c r="J3154" i="1"/>
  <c r="I3154" i="1"/>
  <c r="H3154" i="1"/>
  <c r="G3154" i="1"/>
  <c r="F3154" i="1"/>
  <c r="K3154" i="1" s="1"/>
  <c r="E3154" i="1"/>
  <c r="D3154" i="1"/>
  <c r="C3154" i="1"/>
  <c r="B3154" i="1"/>
  <c r="A3154" i="1"/>
  <c r="L3153" i="1"/>
  <c r="J3153" i="1"/>
  <c r="I3153" i="1"/>
  <c r="H3153" i="1"/>
  <c r="G3153" i="1"/>
  <c r="F3153" i="1"/>
  <c r="K3153" i="1" s="1"/>
  <c r="E3153" i="1"/>
  <c r="D3153" i="1"/>
  <c r="C3153" i="1"/>
  <c r="B3153" i="1"/>
  <c r="A3153" i="1"/>
  <c r="L3152" i="1"/>
  <c r="J3152" i="1"/>
  <c r="I3152" i="1"/>
  <c r="H3152" i="1"/>
  <c r="G3152" i="1"/>
  <c r="F3152" i="1"/>
  <c r="K3152" i="1" s="1"/>
  <c r="E3152" i="1"/>
  <c r="D3152" i="1"/>
  <c r="C3152" i="1"/>
  <c r="B3152" i="1"/>
  <c r="A3152" i="1"/>
  <c r="L3151" i="1"/>
  <c r="J3151" i="1"/>
  <c r="I3151" i="1"/>
  <c r="H3151" i="1"/>
  <c r="G3151" i="1"/>
  <c r="F3151" i="1"/>
  <c r="K3151" i="1" s="1"/>
  <c r="E3151" i="1"/>
  <c r="D3151" i="1"/>
  <c r="C3151" i="1"/>
  <c r="B3151" i="1"/>
  <c r="A3151" i="1"/>
  <c r="L3150" i="1"/>
  <c r="J3150" i="1"/>
  <c r="I3150" i="1"/>
  <c r="H3150" i="1"/>
  <c r="G3150" i="1"/>
  <c r="F3150" i="1"/>
  <c r="K3150" i="1" s="1"/>
  <c r="E3150" i="1"/>
  <c r="D3150" i="1"/>
  <c r="C3150" i="1"/>
  <c r="B3150" i="1"/>
  <c r="A3150" i="1"/>
  <c r="L3149" i="1"/>
  <c r="J3149" i="1"/>
  <c r="I3149" i="1"/>
  <c r="H3149" i="1"/>
  <c r="G3149" i="1"/>
  <c r="F3149" i="1"/>
  <c r="K3149" i="1" s="1"/>
  <c r="E3149" i="1"/>
  <c r="D3149" i="1"/>
  <c r="C3149" i="1"/>
  <c r="B3149" i="1"/>
  <c r="A3149" i="1"/>
  <c r="L3148" i="1"/>
  <c r="J3148" i="1"/>
  <c r="I3148" i="1"/>
  <c r="H3148" i="1"/>
  <c r="G3148" i="1"/>
  <c r="F3148" i="1"/>
  <c r="K3148" i="1" s="1"/>
  <c r="E3148" i="1"/>
  <c r="D3148" i="1"/>
  <c r="C3148" i="1"/>
  <c r="B3148" i="1"/>
  <c r="A3148" i="1"/>
  <c r="L3147" i="1"/>
  <c r="J3147" i="1"/>
  <c r="I3147" i="1"/>
  <c r="H3147" i="1"/>
  <c r="G3147" i="1"/>
  <c r="F3147" i="1"/>
  <c r="K3147" i="1" s="1"/>
  <c r="E3147" i="1"/>
  <c r="D3147" i="1"/>
  <c r="C3147" i="1"/>
  <c r="B3147" i="1"/>
  <c r="A3147" i="1"/>
  <c r="L3146" i="1"/>
  <c r="J3146" i="1"/>
  <c r="I3146" i="1"/>
  <c r="H3146" i="1"/>
  <c r="G3146" i="1"/>
  <c r="F3146" i="1"/>
  <c r="K3146" i="1" s="1"/>
  <c r="E3146" i="1"/>
  <c r="D3146" i="1"/>
  <c r="C3146" i="1"/>
  <c r="B3146" i="1"/>
  <c r="A3146" i="1"/>
  <c r="L3145" i="1"/>
  <c r="J3145" i="1"/>
  <c r="I3145" i="1"/>
  <c r="H3145" i="1"/>
  <c r="G3145" i="1"/>
  <c r="F3145" i="1"/>
  <c r="K3145" i="1" s="1"/>
  <c r="E3145" i="1"/>
  <c r="D3145" i="1"/>
  <c r="C3145" i="1"/>
  <c r="B3145" i="1"/>
  <c r="A3145" i="1"/>
  <c r="L3144" i="1"/>
  <c r="J3144" i="1"/>
  <c r="I3144" i="1"/>
  <c r="H3144" i="1"/>
  <c r="G3144" i="1"/>
  <c r="F3144" i="1"/>
  <c r="K3144" i="1" s="1"/>
  <c r="E3144" i="1"/>
  <c r="D3144" i="1"/>
  <c r="C3144" i="1"/>
  <c r="B3144" i="1"/>
  <c r="A3144" i="1"/>
  <c r="L3143" i="1"/>
  <c r="J3143" i="1"/>
  <c r="I3143" i="1"/>
  <c r="H3143" i="1"/>
  <c r="G3143" i="1"/>
  <c r="F3143" i="1"/>
  <c r="K3143" i="1" s="1"/>
  <c r="E3143" i="1"/>
  <c r="D3143" i="1"/>
  <c r="C3143" i="1"/>
  <c r="B3143" i="1"/>
  <c r="A3143" i="1"/>
  <c r="L3142" i="1"/>
  <c r="J3142" i="1"/>
  <c r="I3142" i="1"/>
  <c r="H3142" i="1"/>
  <c r="G3142" i="1"/>
  <c r="F3142" i="1"/>
  <c r="K3142" i="1" s="1"/>
  <c r="E3142" i="1"/>
  <c r="D3142" i="1"/>
  <c r="C3142" i="1"/>
  <c r="B3142" i="1"/>
  <c r="A3142" i="1"/>
  <c r="L3141" i="1"/>
  <c r="J3141" i="1"/>
  <c r="I3141" i="1"/>
  <c r="H3141" i="1"/>
  <c r="G3141" i="1"/>
  <c r="F3141" i="1"/>
  <c r="K3141" i="1" s="1"/>
  <c r="E3141" i="1"/>
  <c r="D3141" i="1"/>
  <c r="C3141" i="1"/>
  <c r="B3141" i="1"/>
  <c r="A3141" i="1"/>
  <c r="L3140" i="1"/>
  <c r="J3140" i="1"/>
  <c r="I3140" i="1"/>
  <c r="H3140" i="1"/>
  <c r="G3140" i="1"/>
  <c r="F3140" i="1"/>
  <c r="K3140" i="1" s="1"/>
  <c r="E3140" i="1"/>
  <c r="D3140" i="1"/>
  <c r="C3140" i="1"/>
  <c r="B3140" i="1"/>
  <c r="A3140" i="1"/>
  <c r="L3139" i="1"/>
  <c r="J3139" i="1"/>
  <c r="I3139" i="1"/>
  <c r="H3139" i="1"/>
  <c r="G3139" i="1"/>
  <c r="F3139" i="1"/>
  <c r="K3139" i="1" s="1"/>
  <c r="E3139" i="1"/>
  <c r="D3139" i="1"/>
  <c r="C3139" i="1"/>
  <c r="B3139" i="1"/>
  <c r="A3139" i="1"/>
  <c r="L3138" i="1"/>
  <c r="J3138" i="1"/>
  <c r="I3138" i="1"/>
  <c r="H3138" i="1"/>
  <c r="G3138" i="1"/>
  <c r="F3138" i="1"/>
  <c r="K3138" i="1" s="1"/>
  <c r="E3138" i="1"/>
  <c r="D3138" i="1"/>
  <c r="C3138" i="1"/>
  <c r="B3138" i="1"/>
  <c r="A3138" i="1"/>
  <c r="L3137" i="1"/>
  <c r="J3137" i="1"/>
  <c r="I3137" i="1"/>
  <c r="H3137" i="1"/>
  <c r="G3137" i="1"/>
  <c r="F3137" i="1"/>
  <c r="K3137" i="1" s="1"/>
  <c r="E3137" i="1"/>
  <c r="D3137" i="1"/>
  <c r="C3137" i="1"/>
  <c r="B3137" i="1"/>
  <c r="A3137" i="1"/>
  <c r="L3136" i="1"/>
  <c r="J3136" i="1"/>
  <c r="I3136" i="1"/>
  <c r="H3136" i="1"/>
  <c r="G3136" i="1"/>
  <c r="F3136" i="1"/>
  <c r="K3136" i="1" s="1"/>
  <c r="E3136" i="1"/>
  <c r="D3136" i="1"/>
  <c r="C3136" i="1"/>
  <c r="B3136" i="1"/>
  <c r="A3136" i="1"/>
  <c r="L3135" i="1"/>
  <c r="J3135" i="1"/>
  <c r="I3135" i="1"/>
  <c r="H3135" i="1"/>
  <c r="G3135" i="1"/>
  <c r="F3135" i="1"/>
  <c r="K3135" i="1" s="1"/>
  <c r="E3135" i="1"/>
  <c r="D3135" i="1"/>
  <c r="C3135" i="1"/>
  <c r="B3135" i="1"/>
  <c r="A3135" i="1"/>
  <c r="L3134" i="1"/>
  <c r="J3134" i="1"/>
  <c r="I3134" i="1"/>
  <c r="H3134" i="1"/>
  <c r="G3134" i="1"/>
  <c r="F3134" i="1"/>
  <c r="K3134" i="1" s="1"/>
  <c r="E3134" i="1"/>
  <c r="D3134" i="1"/>
  <c r="C3134" i="1"/>
  <c r="B3134" i="1"/>
  <c r="A3134" i="1"/>
  <c r="L3133" i="1"/>
  <c r="J3133" i="1"/>
  <c r="I3133" i="1"/>
  <c r="H3133" i="1"/>
  <c r="G3133" i="1"/>
  <c r="F3133" i="1"/>
  <c r="K3133" i="1" s="1"/>
  <c r="E3133" i="1"/>
  <c r="D3133" i="1"/>
  <c r="C3133" i="1"/>
  <c r="B3133" i="1"/>
  <c r="A3133" i="1"/>
  <c r="L3132" i="1"/>
  <c r="J3132" i="1"/>
  <c r="I3132" i="1"/>
  <c r="H3132" i="1"/>
  <c r="G3132" i="1"/>
  <c r="F3132" i="1"/>
  <c r="K3132" i="1" s="1"/>
  <c r="E3132" i="1"/>
  <c r="D3132" i="1"/>
  <c r="C3132" i="1"/>
  <c r="B3132" i="1"/>
  <c r="A3132" i="1"/>
  <c r="L3131" i="1"/>
  <c r="J3131" i="1"/>
  <c r="I3131" i="1"/>
  <c r="H3131" i="1"/>
  <c r="G3131" i="1"/>
  <c r="F3131" i="1"/>
  <c r="K3131" i="1" s="1"/>
  <c r="E3131" i="1"/>
  <c r="D3131" i="1"/>
  <c r="C3131" i="1"/>
  <c r="B3131" i="1"/>
  <c r="A3131" i="1"/>
  <c r="L3130" i="1"/>
  <c r="J3130" i="1"/>
  <c r="I3130" i="1"/>
  <c r="H3130" i="1"/>
  <c r="G3130" i="1"/>
  <c r="F3130" i="1"/>
  <c r="K3130" i="1" s="1"/>
  <c r="E3130" i="1"/>
  <c r="D3130" i="1"/>
  <c r="C3130" i="1"/>
  <c r="B3130" i="1"/>
  <c r="A3130" i="1"/>
  <c r="L3129" i="1"/>
  <c r="J3129" i="1"/>
  <c r="I3129" i="1"/>
  <c r="H3129" i="1"/>
  <c r="G3129" i="1"/>
  <c r="F3129" i="1"/>
  <c r="K3129" i="1" s="1"/>
  <c r="E3129" i="1"/>
  <c r="D3129" i="1"/>
  <c r="C3129" i="1"/>
  <c r="B3129" i="1"/>
  <c r="A3129" i="1"/>
  <c r="L3128" i="1"/>
  <c r="J3128" i="1"/>
  <c r="I3128" i="1"/>
  <c r="H3128" i="1"/>
  <c r="G3128" i="1"/>
  <c r="F3128" i="1"/>
  <c r="K3128" i="1" s="1"/>
  <c r="E3128" i="1"/>
  <c r="D3128" i="1"/>
  <c r="C3128" i="1"/>
  <c r="B3128" i="1"/>
  <c r="A3128" i="1"/>
  <c r="L3127" i="1"/>
  <c r="J3127" i="1"/>
  <c r="I3127" i="1"/>
  <c r="H3127" i="1"/>
  <c r="G3127" i="1"/>
  <c r="F3127" i="1"/>
  <c r="K3127" i="1" s="1"/>
  <c r="E3127" i="1"/>
  <c r="D3127" i="1"/>
  <c r="C3127" i="1"/>
  <c r="B3127" i="1"/>
  <c r="A3127" i="1"/>
  <c r="L3126" i="1"/>
  <c r="J3126" i="1"/>
  <c r="I3126" i="1"/>
  <c r="H3126" i="1"/>
  <c r="G3126" i="1"/>
  <c r="F3126" i="1"/>
  <c r="K3126" i="1" s="1"/>
  <c r="E3126" i="1"/>
  <c r="D3126" i="1"/>
  <c r="C3126" i="1"/>
  <c r="B3126" i="1"/>
  <c r="A3126" i="1"/>
  <c r="L3125" i="1"/>
  <c r="J3125" i="1"/>
  <c r="I3125" i="1"/>
  <c r="H3125" i="1"/>
  <c r="G3125" i="1"/>
  <c r="F3125" i="1"/>
  <c r="K3125" i="1" s="1"/>
  <c r="E3125" i="1"/>
  <c r="D3125" i="1"/>
  <c r="C3125" i="1"/>
  <c r="B3125" i="1"/>
  <c r="A3125" i="1"/>
  <c r="L3124" i="1"/>
  <c r="J3124" i="1"/>
  <c r="I3124" i="1"/>
  <c r="H3124" i="1"/>
  <c r="G3124" i="1"/>
  <c r="F3124" i="1"/>
  <c r="K3124" i="1" s="1"/>
  <c r="E3124" i="1"/>
  <c r="D3124" i="1"/>
  <c r="C3124" i="1"/>
  <c r="B3124" i="1"/>
  <c r="A3124" i="1"/>
  <c r="L3123" i="1"/>
  <c r="J3123" i="1"/>
  <c r="I3123" i="1"/>
  <c r="H3123" i="1"/>
  <c r="G3123" i="1"/>
  <c r="F3123" i="1"/>
  <c r="K3123" i="1" s="1"/>
  <c r="E3123" i="1"/>
  <c r="D3123" i="1"/>
  <c r="C3123" i="1"/>
  <c r="B3123" i="1"/>
  <c r="A3123" i="1"/>
  <c r="L3122" i="1"/>
  <c r="J3122" i="1"/>
  <c r="I3122" i="1"/>
  <c r="H3122" i="1"/>
  <c r="G3122" i="1"/>
  <c r="F3122" i="1"/>
  <c r="K3122" i="1" s="1"/>
  <c r="E3122" i="1"/>
  <c r="D3122" i="1"/>
  <c r="C3122" i="1"/>
  <c r="B3122" i="1"/>
  <c r="A3122" i="1"/>
  <c r="L3121" i="1"/>
  <c r="J3121" i="1"/>
  <c r="I3121" i="1"/>
  <c r="H3121" i="1"/>
  <c r="G3121" i="1"/>
  <c r="F3121" i="1"/>
  <c r="K3121" i="1" s="1"/>
  <c r="E3121" i="1"/>
  <c r="D3121" i="1"/>
  <c r="C3121" i="1"/>
  <c r="B3121" i="1"/>
  <c r="A3121" i="1"/>
  <c r="L3120" i="1"/>
  <c r="J3120" i="1"/>
  <c r="I3120" i="1"/>
  <c r="H3120" i="1"/>
  <c r="G3120" i="1"/>
  <c r="F3120" i="1"/>
  <c r="K3120" i="1" s="1"/>
  <c r="E3120" i="1"/>
  <c r="D3120" i="1"/>
  <c r="C3120" i="1"/>
  <c r="B3120" i="1"/>
  <c r="A3120" i="1"/>
  <c r="L3119" i="1"/>
  <c r="J3119" i="1"/>
  <c r="I3119" i="1"/>
  <c r="H3119" i="1"/>
  <c r="G3119" i="1"/>
  <c r="F3119" i="1"/>
  <c r="K3119" i="1" s="1"/>
  <c r="E3119" i="1"/>
  <c r="D3119" i="1"/>
  <c r="C3119" i="1"/>
  <c r="B3119" i="1"/>
  <c r="A3119" i="1"/>
  <c r="L3118" i="1"/>
  <c r="J3118" i="1"/>
  <c r="I3118" i="1"/>
  <c r="H3118" i="1"/>
  <c r="G3118" i="1"/>
  <c r="F3118" i="1"/>
  <c r="K3118" i="1" s="1"/>
  <c r="E3118" i="1"/>
  <c r="D3118" i="1"/>
  <c r="C3118" i="1"/>
  <c r="B3118" i="1"/>
  <c r="A3118" i="1"/>
  <c r="L3117" i="1"/>
  <c r="J3117" i="1"/>
  <c r="I3117" i="1"/>
  <c r="H3117" i="1"/>
  <c r="G3117" i="1"/>
  <c r="F3117" i="1"/>
  <c r="K3117" i="1" s="1"/>
  <c r="E3117" i="1"/>
  <c r="D3117" i="1"/>
  <c r="C3117" i="1"/>
  <c r="B3117" i="1"/>
  <c r="A3117" i="1"/>
  <c r="L3116" i="1"/>
  <c r="J3116" i="1"/>
  <c r="I3116" i="1"/>
  <c r="H3116" i="1"/>
  <c r="G3116" i="1"/>
  <c r="F3116" i="1"/>
  <c r="K3116" i="1" s="1"/>
  <c r="E3116" i="1"/>
  <c r="D3116" i="1"/>
  <c r="C3116" i="1"/>
  <c r="B3116" i="1"/>
  <c r="A3116" i="1"/>
  <c r="L3115" i="1"/>
  <c r="J3115" i="1"/>
  <c r="I3115" i="1"/>
  <c r="H3115" i="1"/>
  <c r="G3115" i="1"/>
  <c r="F3115" i="1"/>
  <c r="K3115" i="1" s="1"/>
  <c r="E3115" i="1"/>
  <c r="D3115" i="1"/>
  <c r="C3115" i="1"/>
  <c r="B3115" i="1"/>
  <c r="A3115" i="1"/>
  <c r="L3114" i="1"/>
  <c r="J3114" i="1"/>
  <c r="I3114" i="1"/>
  <c r="H3114" i="1"/>
  <c r="G3114" i="1"/>
  <c r="F3114" i="1"/>
  <c r="K3114" i="1" s="1"/>
  <c r="E3114" i="1"/>
  <c r="D3114" i="1"/>
  <c r="C3114" i="1"/>
  <c r="B3114" i="1"/>
  <c r="A3114" i="1"/>
  <c r="L3113" i="1"/>
  <c r="J3113" i="1"/>
  <c r="I3113" i="1"/>
  <c r="H3113" i="1"/>
  <c r="G3113" i="1"/>
  <c r="F3113" i="1"/>
  <c r="K3113" i="1" s="1"/>
  <c r="E3113" i="1"/>
  <c r="D3113" i="1"/>
  <c r="C3113" i="1"/>
  <c r="B3113" i="1"/>
  <c r="A3113" i="1"/>
  <c r="L3112" i="1"/>
  <c r="J3112" i="1"/>
  <c r="I3112" i="1"/>
  <c r="H3112" i="1"/>
  <c r="G3112" i="1"/>
  <c r="F3112" i="1"/>
  <c r="K3112" i="1" s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J2471" i="1"/>
  <c r="I2471" i="1"/>
  <c r="H2471" i="1"/>
  <c r="G2471" i="1"/>
  <c r="F2471" i="1"/>
  <c r="K2471" i="1" s="1"/>
  <c r="E2471" i="1"/>
  <c r="D2471" i="1"/>
  <c r="C2471" i="1"/>
  <c r="B2471" i="1"/>
  <c r="A2471" i="1"/>
  <c r="L2470" i="1"/>
  <c r="J2470" i="1"/>
  <c r="I2470" i="1"/>
  <c r="H2470" i="1"/>
  <c r="G2470" i="1"/>
  <c r="F2470" i="1"/>
  <c r="K2470" i="1" s="1"/>
  <c r="E2470" i="1"/>
  <c r="D2470" i="1"/>
  <c r="C2470" i="1"/>
  <c r="B2470" i="1"/>
  <c r="A2470" i="1"/>
  <c r="L2469" i="1"/>
  <c r="J2469" i="1"/>
  <c r="I2469" i="1"/>
  <c r="H2469" i="1"/>
  <c r="G2469" i="1"/>
  <c r="F2469" i="1"/>
  <c r="K2469" i="1" s="1"/>
  <c r="E2469" i="1"/>
  <c r="D2469" i="1"/>
  <c r="C2469" i="1"/>
  <c r="B2469" i="1"/>
  <c r="A2469" i="1" s="1"/>
  <c r="L2468" i="1"/>
  <c r="J2468" i="1"/>
  <c r="I2468" i="1"/>
  <c r="H2468" i="1"/>
  <c r="G2468" i="1"/>
  <c r="F2468" i="1"/>
  <c r="K2468" i="1" s="1"/>
  <c r="E2468" i="1"/>
  <c r="D2468" i="1"/>
  <c r="C2468" i="1"/>
  <c r="B2468" i="1"/>
  <c r="A2468" i="1"/>
  <c r="L2467" i="1"/>
  <c r="J2467" i="1"/>
  <c r="I2467" i="1"/>
  <c r="H2467" i="1"/>
  <c r="G2467" i="1"/>
  <c r="F2467" i="1"/>
  <c r="K2467" i="1" s="1"/>
  <c r="E2467" i="1"/>
  <c r="D2467" i="1"/>
  <c r="C2467" i="1"/>
  <c r="B2467" i="1"/>
  <c r="A2467" i="1" s="1"/>
  <c r="L2466" i="1"/>
  <c r="J2466" i="1"/>
  <c r="I2466" i="1"/>
  <c r="H2466" i="1"/>
  <c r="G2466" i="1"/>
  <c r="F2466" i="1"/>
  <c r="K2466" i="1" s="1"/>
  <c r="E2466" i="1"/>
  <c r="D2466" i="1"/>
  <c r="C2466" i="1"/>
  <c r="B2466" i="1"/>
  <c r="A2466" i="1" s="1"/>
  <c r="L2465" i="1"/>
  <c r="J2465" i="1"/>
  <c r="I2465" i="1"/>
  <c r="H2465" i="1"/>
  <c r="G2465" i="1"/>
  <c r="F2465" i="1"/>
  <c r="K2465" i="1" s="1"/>
  <c r="E2465" i="1"/>
  <c r="D2465" i="1"/>
  <c r="C2465" i="1"/>
  <c r="B2465" i="1"/>
  <c r="A2465" i="1"/>
  <c r="L2464" i="1"/>
  <c r="J2464" i="1"/>
  <c r="I2464" i="1"/>
  <c r="H2464" i="1"/>
  <c r="G2464" i="1"/>
  <c r="F2464" i="1"/>
  <c r="K2464" i="1" s="1"/>
  <c r="E2464" i="1"/>
  <c r="D2464" i="1"/>
  <c r="C2464" i="1"/>
  <c r="B2464" i="1"/>
  <c r="A2464" i="1" s="1"/>
  <c r="L2463" i="1"/>
  <c r="J2463" i="1"/>
  <c r="I2463" i="1"/>
  <c r="H2463" i="1"/>
  <c r="G2463" i="1"/>
  <c r="F2463" i="1"/>
  <c r="K2463" i="1" s="1"/>
  <c r="E2463" i="1"/>
  <c r="D2463" i="1"/>
  <c r="C2463" i="1"/>
  <c r="B2463" i="1"/>
  <c r="A2463" i="1"/>
  <c r="L2462" i="1"/>
  <c r="J2462" i="1"/>
  <c r="I2462" i="1"/>
  <c r="H2462" i="1"/>
  <c r="G2462" i="1"/>
  <c r="F2462" i="1"/>
  <c r="K2462" i="1" s="1"/>
  <c r="E2462" i="1"/>
  <c r="D2462" i="1"/>
  <c r="C2462" i="1"/>
  <c r="B2462" i="1"/>
  <c r="A2462" i="1" s="1"/>
  <c r="L2461" i="1"/>
  <c r="J2461" i="1"/>
  <c r="I2461" i="1"/>
  <c r="H2461" i="1"/>
  <c r="G2461" i="1"/>
  <c r="F2461" i="1"/>
  <c r="K2461" i="1" s="1"/>
  <c r="E2461" i="1"/>
  <c r="D2461" i="1"/>
  <c r="C2461" i="1"/>
  <c r="B2461" i="1"/>
  <c r="A2461" i="1" s="1"/>
  <c r="L2460" i="1"/>
  <c r="J2460" i="1"/>
  <c r="I2460" i="1"/>
  <c r="H2460" i="1"/>
  <c r="G2460" i="1"/>
  <c r="F2460" i="1"/>
  <c r="K2460" i="1" s="1"/>
  <c r="E2460" i="1"/>
  <c r="D2460" i="1"/>
  <c r="C2460" i="1"/>
  <c r="B2460" i="1"/>
  <c r="A2460" i="1"/>
  <c r="L2459" i="1"/>
  <c r="J2459" i="1"/>
  <c r="I2459" i="1"/>
  <c r="H2459" i="1"/>
  <c r="G2459" i="1"/>
  <c r="F2459" i="1"/>
  <c r="K2459" i="1" s="1"/>
  <c r="E2459" i="1"/>
  <c r="D2459" i="1"/>
  <c r="C2459" i="1"/>
  <c r="B2459" i="1"/>
  <c r="A2459" i="1"/>
  <c r="L2458" i="1"/>
  <c r="J2458" i="1"/>
  <c r="I2458" i="1"/>
  <c r="H2458" i="1"/>
  <c r="G2458" i="1"/>
  <c r="F2458" i="1"/>
  <c r="K2458" i="1" s="1"/>
  <c r="E2458" i="1"/>
  <c r="D2458" i="1"/>
  <c r="C2458" i="1"/>
  <c r="B2458" i="1"/>
  <c r="A2458" i="1"/>
  <c r="L2457" i="1"/>
  <c r="J2457" i="1"/>
  <c r="I2457" i="1"/>
  <c r="H2457" i="1"/>
  <c r="G2457" i="1"/>
  <c r="F2457" i="1"/>
  <c r="K2457" i="1" s="1"/>
  <c r="E2457" i="1"/>
  <c r="D2457" i="1"/>
  <c r="C2457" i="1"/>
  <c r="B2457" i="1"/>
  <c r="A2457" i="1" s="1"/>
  <c r="L2456" i="1"/>
  <c r="J2456" i="1"/>
  <c r="I2456" i="1"/>
  <c r="H2456" i="1"/>
  <c r="G2456" i="1"/>
  <c r="F2456" i="1"/>
  <c r="K2456" i="1" s="1"/>
  <c r="E2456" i="1"/>
  <c r="D2456" i="1"/>
  <c r="C2456" i="1"/>
  <c r="B2456" i="1"/>
  <c r="A2456" i="1"/>
  <c r="L2455" i="1"/>
  <c r="J2455" i="1"/>
  <c r="I2455" i="1"/>
  <c r="H2455" i="1"/>
  <c r="G2455" i="1"/>
  <c r="F2455" i="1"/>
  <c r="K2455" i="1" s="1"/>
  <c r="E2455" i="1"/>
  <c r="D2455" i="1"/>
  <c r="C2455" i="1"/>
  <c r="B2455" i="1"/>
  <c r="A2455" i="1" s="1"/>
  <c r="L2454" i="1"/>
  <c r="J2454" i="1"/>
  <c r="I2454" i="1"/>
  <c r="H2454" i="1"/>
  <c r="G2454" i="1"/>
  <c r="F2454" i="1"/>
  <c r="K2454" i="1" s="1"/>
  <c r="E2454" i="1"/>
  <c r="D2454" i="1"/>
  <c r="C2454" i="1"/>
  <c r="B2454" i="1"/>
  <c r="A2454" i="1" s="1"/>
  <c r="L2453" i="1"/>
  <c r="J2453" i="1"/>
  <c r="I2453" i="1"/>
  <c r="H2453" i="1"/>
  <c r="G2453" i="1"/>
  <c r="F2453" i="1"/>
  <c r="K2453" i="1" s="1"/>
  <c r="E2453" i="1"/>
  <c r="D2453" i="1"/>
  <c r="C2453" i="1"/>
  <c r="B2453" i="1"/>
  <c r="A2453" i="1"/>
  <c r="L2452" i="1"/>
  <c r="J2452" i="1"/>
  <c r="I2452" i="1"/>
  <c r="H2452" i="1"/>
  <c r="G2452" i="1"/>
  <c r="F2452" i="1"/>
  <c r="K2452" i="1" s="1"/>
  <c r="E2452" i="1"/>
  <c r="D2452" i="1"/>
  <c r="C2452" i="1"/>
  <c r="B2452" i="1"/>
  <c r="A2452" i="1" s="1"/>
  <c r="L2451" i="1"/>
  <c r="J2451" i="1"/>
  <c r="I2451" i="1"/>
  <c r="H2451" i="1"/>
  <c r="G2451" i="1"/>
  <c r="F2451" i="1"/>
  <c r="K2451" i="1" s="1"/>
  <c r="E2451" i="1"/>
  <c r="D2451" i="1"/>
  <c r="C2451" i="1"/>
  <c r="B2451" i="1"/>
  <c r="A2451" i="1" s="1"/>
  <c r="L2450" i="1"/>
  <c r="J2450" i="1"/>
  <c r="I2450" i="1"/>
  <c r="H2450" i="1"/>
  <c r="G2450" i="1"/>
  <c r="F2450" i="1"/>
  <c r="K2450" i="1" s="1"/>
  <c r="E2450" i="1"/>
  <c r="D2450" i="1"/>
  <c r="C2450" i="1"/>
  <c r="B2450" i="1"/>
  <c r="A2450" i="1"/>
  <c r="L2449" i="1"/>
  <c r="J2449" i="1"/>
  <c r="I2449" i="1"/>
  <c r="H2449" i="1"/>
  <c r="G2449" i="1"/>
  <c r="F2449" i="1"/>
  <c r="K2449" i="1" s="1"/>
  <c r="E2449" i="1"/>
  <c r="D2449" i="1"/>
  <c r="C2449" i="1"/>
  <c r="B2449" i="1"/>
  <c r="A2449" i="1" s="1"/>
  <c r="L2448" i="1"/>
  <c r="J2448" i="1"/>
  <c r="I2448" i="1"/>
  <c r="H2448" i="1"/>
  <c r="G2448" i="1"/>
  <c r="F2448" i="1"/>
  <c r="K2448" i="1" s="1"/>
  <c r="E2448" i="1"/>
  <c r="D2448" i="1"/>
  <c r="C2448" i="1"/>
  <c r="B2448" i="1"/>
  <c r="A2448" i="1"/>
  <c r="L2447" i="1"/>
  <c r="J2447" i="1"/>
  <c r="I2447" i="1"/>
  <c r="H2447" i="1"/>
  <c r="G2447" i="1"/>
  <c r="F2447" i="1"/>
  <c r="K2447" i="1" s="1"/>
  <c r="E2447" i="1"/>
  <c r="D2447" i="1"/>
  <c r="C2447" i="1"/>
  <c r="B2447" i="1"/>
  <c r="A2447" i="1" s="1"/>
  <c r="L2446" i="1"/>
  <c r="J2446" i="1"/>
  <c r="I2446" i="1"/>
  <c r="H2446" i="1"/>
  <c r="G2446" i="1"/>
  <c r="F2446" i="1"/>
  <c r="K2446" i="1" s="1"/>
  <c r="E2446" i="1"/>
  <c r="D2446" i="1"/>
  <c r="C2446" i="1"/>
  <c r="B2446" i="1"/>
  <c r="A2446" i="1"/>
  <c r="L2445" i="1"/>
  <c r="J2445" i="1"/>
  <c r="I2445" i="1"/>
  <c r="H2445" i="1"/>
  <c r="G2445" i="1"/>
  <c r="F2445" i="1"/>
  <c r="K2445" i="1" s="1"/>
  <c r="E2445" i="1"/>
  <c r="D2445" i="1"/>
  <c r="C2445" i="1"/>
  <c r="B2445" i="1"/>
  <c r="A2445" i="1" s="1"/>
  <c r="L2444" i="1"/>
  <c r="J2444" i="1"/>
  <c r="I2444" i="1"/>
  <c r="H2444" i="1"/>
  <c r="G2444" i="1"/>
  <c r="F2444" i="1"/>
  <c r="K2444" i="1" s="1"/>
  <c r="E2444" i="1"/>
  <c r="D2444" i="1"/>
  <c r="C2444" i="1"/>
  <c r="B2444" i="1"/>
  <c r="A2444" i="1"/>
  <c r="L2443" i="1"/>
  <c r="J2443" i="1"/>
  <c r="I2443" i="1"/>
  <c r="H2443" i="1"/>
  <c r="G2443" i="1"/>
  <c r="F2443" i="1"/>
  <c r="K2443" i="1" s="1"/>
  <c r="E2443" i="1"/>
  <c r="D2443" i="1"/>
  <c r="C2443" i="1"/>
  <c r="B2443" i="1"/>
  <c r="A2443" i="1" s="1"/>
  <c r="L2442" i="1"/>
  <c r="J2442" i="1"/>
  <c r="I2442" i="1"/>
  <c r="H2442" i="1"/>
  <c r="G2442" i="1"/>
  <c r="F2442" i="1"/>
  <c r="K2442" i="1" s="1"/>
  <c r="E2442" i="1"/>
  <c r="D2442" i="1"/>
  <c r="C2442" i="1"/>
  <c r="B2442" i="1"/>
  <c r="A2442" i="1" s="1"/>
  <c r="L2441" i="1"/>
  <c r="J2441" i="1"/>
  <c r="I2441" i="1"/>
  <c r="H2441" i="1"/>
  <c r="G2441" i="1"/>
  <c r="F2441" i="1"/>
  <c r="K2441" i="1" s="1"/>
  <c r="E2441" i="1"/>
  <c r="D2441" i="1"/>
  <c r="C2441" i="1"/>
  <c r="B2441" i="1"/>
  <c r="A2441" i="1"/>
  <c r="L2440" i="1"/>
  <c r="J2440" i="1"/>
  <c r="I2440" i="1"/>
  <c r="H2440" i="1"/>
  <c r="G2440" i="1"/>
  <c r="F2440" i="1"/>
  <c r="K2440" i="1" s="1"/>
  <c r="E2440" i="1"/>
  <c r="D2440" i="1"/>
  <c r="C2440" i="1"/>
  <c r="B2440" i="1"/>
  <c r="A2440" i="1" s="1"/>
  <c r="L2439" i="1"/>
  <c r="J2439" i="1"/>
  <c r="I2439" i="1"/>
  <c r="H2439" i="1"/>
  <c r="G2439" i="1"/>
  <c r="F2439" i="1"/>
  <c r="K2439" i="1" s="1"/>
  <c r="E2439" i="1"/>
  <c r="D2439" i="1"/>
  <c r="C2439" i="1"/>
  <c r="B2439" i="1"/>
  <c r="A2439" i="1" s="1"/>
  <c r="L2438" i="1"/>
  <c r="J2438" i="1"/>
  <c r="I2438" i="1"/>
  <c r="H2438" i="1"/>
  <c r="G2438" i="1"/>
  <c r="F2438" i="1"/>
  <c r="K2438" i="1" s="1"/>
  <c r="E2438" i="1"/>
  <c r="D2438" i="1"/>
  <c r="C2438" i="1"/>
  <c r="B2438" i="1"/>
  <c r="A2438" i="1"/>
  <c r="L2437" i="1"/>
  <c r="J2437" i="1"/>
  <c r="I2437" i="1"/>
  <c r="H2437" i="1"/>
  <c r="G2437" i="1"/>
  <c r="F2437" i="1"/>
  <c r="K2437" i="1" s="1"/>
  <c r="E2437" i="1"/>
  <c r="D2437" i="1"/>
  <c r="C2437" i="1"/>
  <c r="B2437" i="1"/>
  <c r="A2437" i="1" s="1"/>
  <c r="L2436" i="1"/>
  <c r="J2436" i="1"/>
  <c r="I2436" i="1"/>
  <c r="H2436" i="1"/>
  <c r="G2436" i="1"/>
  <c r="F2436" i="1"/>
  <c r="K2436" i="1" s="1"/>
  <c r="E2436" i="1"/>
  <c r="D2436" i="1"/>
  <c r="C2436" i="1"/>
  <c r="B2436" i="1"/>
  <c r="A2436" i="1"/>
  <c r="L2435" i="1"/>
  <c r="J2435" i="1"/>
  <c r="I2435" i="1"/>
  <c r="H2435" i="1"/>
  <c r="G2435" i="1"/>
  <c r="F2435" i="1"/>
  <c r="K2435" i="1" s="1"/>
  <c r="E2435" i="1"/>
  <c r="D2435" i="1"/>
  <c r="C2435" i="1"/>
  <c r="B2435" i="1"/>
  <c r="A2435" i="1" s="1"/>
  <c r="L2434" i="1"/>
  <c r="J2434" i="1"/>
  <c r="I2434" i="1"/>
  <c r="H2434" i="1"/>
  <c r="G2434" i="1"/>
  <c r="F2434" i="1"/>
  <c r="K2434" i="1" s="1"/>
  <c r="E2434" i="1"/>
  <c r="D2434" i="1"/>
  <c r="C2434" i="1"/>
  <c r="B2434" i="1"/>
  <c r="A2434" i="1"/>
  <c r="L2433" i="1"/>
  <c r="J2433" i="1"/>
  <c r="I2433" i="1"/>
  <c r="H2433" i="1"/>
  <c r="G2433" i="1"/>
  <c r="F2433" i="1"/>
  <c r="K2433" i="1" s="1"/>
  <c r="E2433" i="1"/>
  <c r="D2433" i="1"/>
  <c r="C2433" i="1"/>
  <c r="B2433" i="1"/>
  <c r="A2433" i="1" s="1"/>
  <c r="L2432" i="1"/>
  <c r="J2432" i="1"/>
  <c r="I2432" i="1"/>
  <c r="H2432" i="1"/>
  <c r="G2432" i="1"/>
  <c r="F2432" i="1"/>
  <c r="K2432" i="1" s="1"/>
  <c r="E2432" i="1"/>
  <c r="D2432" i="1"/>
  <c r="C2432" i="1"/>
  <c r="B2432" i="1"/>
  <c r="A2432" i="1"/>
  <c r="L2431" i="1"/>
  <c r="J2431" i="1"/>
  <c r="I2431" i="1"/>
  <c r="H2431" i="1"/>
  <c r="G2431" i="1"/>
  <c r="F2431" i="1"/>
  <c r="K2431" i="1" s="1"/>
  <c r="E2431" i="1"/>
  <c r="D2431" i="1"/>
  <c r="C2431" i="1"/>
  <c r="B2431" i="1"/>
  <c r="A2431" i="1" s="1"/>
  <c r="L2430" i="1"/>
  <c r="J2430" i="1"/>
  <c r="I2430" i="1"/>
  <c r="H2430" i="1"/>
  <c r="G2430" i="1"/>
  <c r="F2430" i="1"/>
  <c r="K2430" i="1" s="1"/>
  <c r="E2430" i="1"/>
  <c r="D2430" i="1"/>
  <c r="C2430" i="1"/>
  <c r="B2430" i="1"/>
  <c r="A2430" i="1" s="1"/>
  <c r="L2429" i="1"/>
  <c r="J2429" i="1"/>
  <c r="I2429" i="1"/>
  <c r="H2429" i="1"/>
  <c r="G2429" i="1"/>
  <c r="F2429" i="1"/>
  <c r="K2429" i="1" s="1"/>
  <c r="E2429" i="1"/>
  <c r="D2429" i="1"/>
  <c r="C2429" i="1"/>
  <c r="B2429" i="1"/>
  <c r="A2429" i="1"/>
  <c r="L2428" i="1"/>
  <c r="J2428" i="1"/>
  <c r="I2428" i="1"/>
  <c r="H2428" i="1"/>
  <c r="G2428" i="1"/>
  <c r="F2428" i="1"/>
  <c r="K2428" i="1" s="1"/>
  <c r="E2428" i="1"/>
  <c r="D2428" i="1"/>
  <c r="C2428" i="1"/>
  <c r="B2428" i="1"/>
  <c r="A2428" i="1" s="1"/>
  <c r="L2427" i="1"/>
  <c r="J2427" i="1"/>
  <c r="I2427" i="1"/>
  <c r="H2427" i="1"/>
  <c r="G2427" i="1"/>
  <c r="F2427" i="1"/>
  <c r="K2427" i="1" s="1"/>
  <c r="E2427" i="1"/>
  <c r="D2427" i="1"/>
  <c r="C2427" i="1"/>
  <c r="B2427" i="1"/>
  <c r="A2427" i="1" s="1"/>
  <c r="L2426" i="1"/>
  <c r="J2426" i="1"/>
  <c r="I2426" i="1"/>
  <c r="H2426" i="1"/>
  <c r="G2426" i="1"/>
  <c r="F2426" i="1"/>
  <c r="K2426" i="1" s="1"/>
  <c r="E2426" i="1"/>
  <c r="D2426" i="1"/>
  <c r="C2426" i="1"/>
  <c r="B2426" i="1"/>
  <c r="A2426" i="1"/>
  <c r="L2425" i="1"/>
  <c r="J2425" i="1"/>
  <c r="I2425" i="1"/>
  <c r="H2425" i="1"/>
  <c r="G2425" i="1"/>
  <c r="F2425" i="1"/>
  <c r="K2425" i="1" s="1"/>
  <c r="E2425" i="1"/>
  <c r="D2425" i="1"/>
  <c r="C2425" i="1"/>
  <c r="B2425" i="1"/>
  <c r="A2425" i="1" s="1"/>
  <c r="L2424" i="1"/>
  <c r="J2424" i="1"/>
  <c r="I2424" i="1"/>
  <c r="H2424" i="1"/>
  <c r="G2424" i="1"/>
  <c r="F2424" i="1"/>
  <c r="K2424" i="1" s="1"/>
  <c r="E2424" i="1"/>
  <c r="D2424" i="1"/>
  <c r="C2424" i="1"/>
  <c r="B2424" i="1"/>
  <c r="A2424" i="1"/>
  <c r="L2423" i="1"/>
  <c r="J2423" i="1"/>
  <c r="I2423" i="1"/>
  <c r="H2423" i="1"/>
  <c r="G2423" i="1"/>
  <c r="F2423" i="1"/>
  <c r="K2423" i="1" s="1"/>
  <c r="E2423" i="1"/>
  <c r="D2423" i="1"/>
  <c r="C2423" i="1"/>
  <c r="B2423" i="1"/>
  <c r="A2423" i="1" s="1"/>
  <c r="L2422" i="1"/>
  <c r="J2422" i="1"/>
  <c r="I2422" i="1"/>
  <c r="H2422" i="1"/>
  <c r="G2422" i="1"/>
  <c r="F2422" i="1"/>
  <c r="K2422" i="1" s="1"/>
  <c r="E2422" i="1"/>
  <c r="D2422" i="1"/>
  <c r="C2422" i="1"/>
  <c r="B2422" i="1"/>
  <c r="A2422" i="1"/>
  <c r="L2421" i="1"/>
  <c r="J2421" i="1"/>
  <c r="I2421" i="1"/>
  <c r="H2421" i="1"/>
  <c r="G2421" i="1"/>
  <c r="F2421" i="1"/>
  <c r="K2421" i="1" s="1"/>
  <c r="E2421" i="1"/>
  <c r="D2421" i="1"/>
  <c r="C2421" i="1"/>
  <c r="B2421" i="1"/>
  <c r="A2421" i="1" s="1"/>
  <c r="L2420" i="1"/>
  <c r="J2420" i="1"/>
  <c r="I2420" i="1"/>
  <c r="H2420" i="1"/>
  <c r="G2420" i="1"/>
  <c r="F2420" i="1"/>
  <c r="K2420" i="1" s="1"/>
  <c r="E2420" i="1"/>
  <c r="D2420" i="1"/>
  <c r="C2420" i="1"/>
  <c r="B2420" i="1"/>
  <c r="A2420" i="1" s="1"/>
  <c r="L2419" i="1"/>
  <c r="J2419" i="1"/>
  <c r="I2419" i="1"/>
  <c r="H2419" i="1"/>
  <c r="G2419" i="1"/>
  <c r="F2419" i="1"/>
  <c r="K2419" i="1" s="1"/>
  <c r="E2419" i="1"/>
  <c r="D2419" i="1"/>
  <c r="C2419" i="1"/>
  <c r="B2419" i="1"/>
  <c r="A2419" i="1" s="1"/>
  <c r="L2418" i="1"/>
  <c r="J2418" i="1"/>
  <c r="I2418" i="1"/>
  <c r="H2418" i="1"/>
  <c r="G2418" i="1"/>
  <c r="F2418" i="1"/>
  <c r="K2418" i="1" s="1"/>
  <c r="E2418" i="1"/>
  <c r="D2418" i="1"/>
  <c r="C2418" i="1"/>
  <c r="B2418" i="1"/>
  <c r="A2418" i="1" s="1"/>
  <c r="L2417" i="1"/>
  <c r="J2417" i="1"/>
  <c r="I2417" i="1"/>
  <c r="H2417" i="1"/>
  <c r="G2417" i="1"/>
  <c r="F2417" i="1"/>
  <c r="K2417" i="1" s="1"/>
  <c r="E2417" i="1"/>
  <c r="D2417" i="1"/>
  <c r="C2417" i="1"/>
  <c r="B2417" i="1"/>
  <c r="A2417" i="1"/>
  <c r="L2416" i="1"/>
  <c r="J2416" i="1"/>
  <c r="I2416" i="1"/>
  <c r="H2416" i="1"/>
  <c r="G2416" i="1"/>
  <c r="F2416" i="1"/>
  <c r="K2416" i="1" s="1"/>
  <c r="E2416" i="1"/>
  <c r="D2416" i="1"/>
  <c r="C2416" i="1"/>
  <c r="B2416" i="1"/>
  <c r="A2416" i="1" s="1"/>
  <c r="L2415" i="1"/>
  <c r="J2415" i="1"/>
  <c r="I2415" i="1"/>
  <c r="H2415" i="1"/>
  <c r="G2415" i="1"/>
  <c r="F2415" i="1"/>
  <c r="K2415" i="1" s="1"/>
  <c r="E2415" i="1"/>
  <c r="D2415" i="1"/>
  <c r="C2415" i="1"/>
  <c r="B2415" i="1"/>
  <c r="A2415" i="1" s="1"/>
  <c r="L2414" i="1"/>
  <c r="J2414" i="1"/>
  <c r="I2414" i="1"/>
  <c r="H2414" i="1"/>
  <c r="G2414" i="1"/>
  <c r="F2414" i="1"/>
  <c r="K2414" i="1" s="1"/>
  <c r="E2414" i="1"/>
  <c r="D2414" i="1"/>
  <c r="C2414" i="1"/>
  <c r="B2414" i="1"/>
  <c r="A2414" i="1"/>
  <c r="L2413" i="1"/>
  <c r="J2413" i="1"/>
  <c r="I2413" i="1"/>
  <c r="H2413" i="1"/>
  <c r="G2413" i="1"/>
  <c r="F2413" i="1"/>
  <c r="K2413" i="1" s="1"/>
  <c r="E2413" i="1"/>
  <c r="D2413" i="1"/>
  <c r="C2413" i="1"/>
  <c r="B2413" i="1"/>
  <c r="A2413" i="1" s="1"/>
  <c r="L2412" i="1"/>
  <c r="J2412" i="1"/>
  <c r="I2412" i="1"/>
  <c r="H2412" i="1"/>
  <c r="G2412" i="1"/>
  <c r="F2412" i="1"/>
  <c r="K2412" i="1" s="1"/>
  <c r="E2412" i="1"/>
  <c r="D2412" i="1"/>
  <c r="C2412" i="1"/>
  <c r="B2412" i="1"/>
  <c r="A2412" i="1"/>
  <c r="L2411" i="1"/>
  <c r="J2411" i="1"/>
  <c r="I2411" i="1"/>
  <c r="H2411" i="1"/>
  <c r="G2411" i="1"/>
  <c r="F2411" i="1"/>
  <c r="K2411" i="1" s="1"/>
  <c r="E2411" i="1"/>
  <c r="D2411" i="1"/>
  <c r="C2411" i="1"/>
  <c r="B2411" i="1"/>
  <c r="A2411" i="1" s="1"/>
  <c r="L2410" i="1"/>
  <c r="J2410" i="1"/>
  <c r="I2410" i="1"/>
  <c r="H2410" i="1"/>
  <c r="G2410" i="1"/>
  <c r="F2410" i="1"/>
  <c r="K2410" i="1" s="1"/>
  <c r="E2410" i="1"/>
  <c r="D2410" i="1"/>
  <c r="C2410" i="1"/>
  <c r="B2410" i="1"/>
  <c r="A2410" i="1"/>
  <c r="L2409" i="1"/>
  <c r="J2409" i="1"/>
  <c r="I2409" i="1"/>
  <c r="H2409" i="1"/>
  <c r="G2409" i="1"/>
  <c r="F2409" i="1"/>
  <c r="K2409" i="1" s="1"/>
  <c r="E2409" i="1"/>
  <c r="D2409" i="1"/>
  <c r="C2409" i="1"/>
  <c r="B2409" i="1"/>
  <c r="A2409" i="1" s="1"/>
  <c r="L2408" i="1"/>
  <c r="J2408" i="1"/>
  <c r="I2408" i="1"/>
  <c r="H2408" i="1"/>
  <c r="G2408" i="1"/>
  <c r="F2408" i="1"/>
  <c r="K2408" i="1" s="1"/>
  <c r="E2408" i="1"/>
  <c r="D2408" i="1"/>
  <c r="C2408" i="1"/>
  <c r="B2408" i="1"/>
  <c r="A2408" i="1" s="1"/>
  <c r="L2407" i="1"/>
  <c r="J2407" i="1"/>
  <c r="I2407" i="1"/>
  <c r="H2407" i="1"/>
  <c r="G2407" i="1"/>
  <c r="F2407" i="1"/>
  <c r="K2407" i="1" s="1"/>
  <c r="E2407" i="1"/>
  <c r="D2407" i="1"/>
  <c r="C2407" i="1"/>
  <c r="B2407" i="1"/>
  <c r="A2407" i="1" s="1"/>
  <c r="L2406" i="1"/>
  <c r="J2406" i="1"/>
  <c r="I2406" i="1"/>
  <c r="H2406" i="1"/>
  <c r="G2406" i="1"/>
  <c r="F2406" i="1"/>
  <c r="K2406" i="1" s="1"/>
  <c r="E2406" i="1"/>
  <c r="D2406" i="1"/>
  <c r="C2406" i="1"/>
  <c r="B2406" i="1"/>
  <c r="A2406" i="1" s="1"/>
  <c r="L2405" i="1"/>
  <c r="J2405" i="1"/>
  <c r="I2405" i="1"/>
  <c r="H2405" i="1"/>
  <c r="G2405" i="1"/>
  <c r="F2405" i="1"/>
  <c r="K2405" i="1" s="1"/>
  <c r="E2405" i="1"/>
  <c r="D2405" i="1"/>
  <c r="C2405" i="1"/>
  <c r="B2405" i="1"/>
  <c r="A2405" i="1"/>
  <c r="L2404" i="1"/>
  <c r="J2404" i="1"/>
  <c r="I2404" i="1"/>
  <c r="H2404" i="1"/>
  <c r="G2404" i="1"/>
  <c r="F2404" i="1"/>
  <c r="K2404" i="1" s="1"/>
  <c r="E2404" i="1"/>
  <c r="D2404" i="1"/>
  <c r="C2404" i="1"/>
  <c r="B2404" i="1"/>
  <c r="A2404" i="1" s="1"/>
  <c r="L2403" i="1"/>
  <c r="J2403" i="1"/>
  <c r="I2403" i="1"/>
  <c r="H2403" i="1"/>
  <c r="G2403" i="1"/>
  <c r="F2403" i="1"/>
  <c r="K2403" i="1" s="1"/>
  <c r="E2403" i="1"/>
  <c r="D2403" i="1"/>
  <c r="C2403" i="1"/>
  <c r="B2403" i="1"/>
  <c r="A2403" i="1" s="1"/>
  <c r="L2402" i="1"/>
  <c r="J2402" i="1"/>
  <c r="I2402" i="1"/>
  <c r="H2402" i="1"/>
  <c r="G2402" i="1"/>
  <c r="F2402" i="1"/>
  <c r="K2402" i="1" s="1"/>
  <c r="E2402" i="1"/>
  <c r="D2402" i="1"/>
  <c r="C2402" i="1"/>
  <c r="B2402" i="1"/>
  <c r="A2402" i="1"/>
  <c r="L2401" i="1"/>
  <c r="J2401" i="1"/>
  <c r="I2401" i="1"/>
  <c r="H2401" i="1"/>
  <c r="G2401" i="1"/>
  <c r="F2401" i="1"/>
  <c r="K2401" i="1" s="1"/>
  <c r="E2401" i="1"/>
  <c r="D2401" i="1"/>
  <c r="C2401" i="1"/>
  <c r="B2401" i="1"/>
  <c r="A2401" i="1" s="1"/>
  <c r="L2400" i="1"/>
  <c r="J2400" i="1"/>
  <c r="I2400" i="1"/>
  <c r="H2400" i="1"/>
  <c r="G2400" i="1"/>
  <c r="F2400" i="1"/>
  <c r="K2400" i="1" s="1"/>
  <c r="E2400" i="1"/>
  <c r="D2400" i="1"/>
  <c r="C2400" i="1"/>
  <c r="B2400" i="1"/>
  <c r="A2400" i="1"/>
  <c r="L2399" i="1"/>
  <c r="J2399" i="1"/>
  <c r="I2399" i="1"/>
  <c r="H2399" i="1"/>
  <c r="G2399" i="1"/>
  <c r="F2399" i="1"/>
  <c r="K2399" i="1" s="1"/>
  <c r="E2399" i="1"/>
  <c r="D2399" i="1"/>
  <c r="C2399" i="1"/>
  <c r="B2399" i="1"/>
  <c r="A2399" i="1" s="1"/>
  <c r="L2398" i="1"/>
  <c r="J2398" i="1"/>
  <c r="I2398" i="1"/>
  <c r="H2398" i="1"/>
  <c r="G2398" i="1"/>
  <c r="F2398" i="1"/>
  <c r="K2398" i="1" s="1"/>
  <c r="E2398" i="1"/>
  <c r="D2398" i="1"/>
  <c r="C2398" i="1"/>
  <c r="B2398" i="1"/>
  <c r="A2398" i="1"/>
  <c r="L2397" i="1"/>
  <c r="J2397" i="1"/>
  <c r="I2397" i="1"/>
  <c r="H2397" i="1"/>
  <c r="G2397" i="1"/>
  <c r="F2397" i="1"/>
  <c r="K2397" i="1" s="1"/>
  <c r="E2397" i="1"/>
  <c r="D2397" i="1"/>
  <c r="C2397" i="1"/>
  <c r="B2397" i="1"/>
  <c r="A2397" i="1" s="1"/>
  <c r="L2396" i="1"/>
  <c r="J2396" i="1"/>
  <c r="I2396" i="1"/>
  <c r="H2396" i="1"/>
  <c r="G2396" i="1"/>
  <c r="F2396" i="1"/>
  <c r="K2396" i="1" s="1"/>
  <c r="E2396" i="1"/>
  <c r="D2396" i="1"/>
  <c r="C2396" i="1"/>
  <c r="B2396" i="1"/>
  <c r="A2396" i="1" s="1"/>
  <c r="L2395" i="1"/>
  <c r="J2395" i="1"/>
  <c r="I2395" i="1"/>
  <c r="H2395" i="1"/>
  <c r="G2395" i="1"/>
  <c r="F2395" i="1"/>
  <c r="K2395" i="1" s="1"/>
  <c r="E2395" i="1"/>
  <c r="D2395" i="1"/>
  <c r="C2395" i="1"/>
  <c r="B2395" i="1"/>
  <c r="A2395" i="1" s="1"/>
  <c r="L2394" i="1"/>
  <c r="J2394" i="1"/>
  <c r="I2394" i="1"/>
  <c r="H2394" i="1"/>
  <c r="G2394" i="1"/>
  <c r="F2394" i="1"/>
  <c r="K2394" i="1" s="1"/>
  <c r="E2394" i="1"/>
  <c r="D2394" i="1"/>
  <c r="C2394" i="1"/>
  <c r="B2394" i="1"/>
  <c r="A2394" i="1" s="1"/>
  <c r="L2393" i="1"/>
  <c r="J2393" i="1"/>
  <c r="I2393" i="1"/>
  <c r="H2393" i="1"/>
  <c r="G2393" i="1"/>
  <c r="F2393" i="1"/>
  <c r="K2393" i="1" s="1"/>
  <c r="E2393" i="1"/>
  <c r="D2393" i="1"/>
  <c r="C2393" i="1"/>
  <c r="B2393" i="1"/>
  <c r="A2393" i="1"/>
  <c r="L2392" i="1"/>
  <c r="J2392" i="1"/>
  <c r="I2392" i="1"/>
  <c r="H2392" i="1"/>
  <c r="G2392" i="1"/>
  <c r="F2392" i="1"/>
  <c r="K2392" i="1" s="1"/>
  <c r="E2392" i="1"/>
  <c r="D2392" i="1"/>
  <c r="C2392" i="1"/>
  <c r="B2392" i="1"/>
  <c r="A2392" i="1" s="1"/>
  <c r="L2391" i="1"/>
  <c r="J2391" i="1"/>
  <c r="I2391" i="1"/>
  <c r="H2391" i="1"/>
  <c r="G2391" i="1"/>
  <c r="F2391" i="1"/>
  <c r="K2391" i="1" s="1"/>
  <c r="E2391" i="1"/>
  <c r="D2391" i="1"/>
  <c r="C2391" i="1"/>
  <c r="B2391" i="1"/>
  <c r="A2391" i="1" s="1"/>
  <c r="L2390" i="1"/>
  <c r="J2390" i="1"/>
  <c r="I2390" i="1"/>
  <c r="H2390" i="1"/>
  <c r="G2390" i="1"/>
  <c r="F2390" i="1"/>
  <c r="K2390" i="1" s="1"/>
  <c r="E2390" i="1"/>
  <c r="D2390" i="1"/>
  <c r="C2390" i="1"/>
  <c r="B2390" i="1"/>
  <c r="A2390" i="1"/>
  <c r="L2389" i="1"/>
  <c r="J2389" i="1"/>
  <c r="I2389" i="1"/>
  <c r="H2389" i="1"/>
  <c r="G2389" i="1"/>
  <c r="F2389" i="1"/>
  <c r="K2389" i="1" s="1"/>
  <c r="E2389" i="1"/>
  <c r="D2389" i="1"/>
  <c r="C2389" i="1"/>
  <c r="B2389" i="1"/>
  <c r="A2389" i="1" s="1"/>
  <c r="L2388" i="1"/>
  <c r="J2388" i="1"/>
  <c r="I2388" i="1"/>
  <c r="H2388" i="1"/>
  <c r="G2388" i="1"/>
  <c r="F2388" i="1"/>
  <c r="K2388" i="1" s="1"/>
  <c r="E2388" i="1"/>
  <c r="D2388" i="1"/>
  <c r="C2388" i="1"/>
  <c r="B2388" i="1"/>
  <c r="A2388" i="1"/>
  <c r="L2387" i="1"/>
  <c r="J2387" i="1"/>
  <c r="I2387" i="1"/>
  <c r="H2387" i="1"/>
  <c r="G2387" i="1"/>
  <c r="F2387" i="1"/>
  <c r="K2387" i="1" s="1"/>
  <c r="E2387" i="1"/>
  <c r="D2387" i="1"/>
  <c r="C2387" i="1"/>
  <c r="B2387" i="1"/>
  <c r="A2387" i="1" s="1"/>
  <c r="L2386" i="1"/>
  <c r="J2386" i="1"/>
  <c r="I2386" i="1"/>
  <c r="H2386" i="1"/>
  <c r="G2386" i="1"/>
  <c r="F2386" i="1"/>
  <c r="K2386" i="1" s="1"/>
  <c r="E2386" i="1"/>
  <c r="D2386" i="1"/>
  <c r="C2386" i="1"/>
  <c r="B2386" i="1"/>
  <c r="A2386" i="1"/>
  <c r="L2385" i="1"/>
  <c r="J2385" i="1"/>
  <c r="I2385" i="1"/>
  <c r="H2385" i="1"/>
  <c r="G2385" i="1"/>
  <c r="F2385" i="1"/>
  <c r="K2385" i="1" s="1"/>
  <c r="E2385" i="1"/>
  <c r="D2385" i="1"/>
  <c r="C2385" i="1"/>
  <c r="B2385" i="1"/>
  <c r="A2385" i="1" s="1"/>
  <c r="L2384" i="1"/>
  <c r="J2384" i="1"/>
  <c r="I2384" i="1"/>
  <c r="H2384" i="1"/>
  <c r="G2384" i="1"/>
  <c r="F2384" i="1"/>
  <c r="K2384" i="1" s="1"/>
  <c r="E2384" i="1"/>
  <c r="D2384" i="1"/>
  <c r="C2384" i="1"/>
  <c r="B2384" i="1"/>
  <c r="A2384" i="1" s="1"/>
  <c r="L2383" i="1"/>
  <c r="J2383" i="1"/>
  <c r="I2383" i="1"/>
  <c r="H2383" i="1"/>
  <c r="G2383" i="1"/>
  <c r="F2383" i="1"/>
  <c r="K2383" i="1" s="1"/>
  <c r="E2383" i="1"/>
  <c r="D2383" i="1"/>
  <c r="C2383" i="1"/>
  <c r="B2383" i="1"/>
  <c r="A2383" i="1" s="1"/>
  <c r="L2382" i="1"/>
  <c r="J2382" i="1"/>
  <c r="I2382" i="1"/>
  <c r="H2382" i="1"/>
  <c r="G2382" i="1"/>
  <c r="F2382" i="1"/>
  <c r="K2382" i="1" s="1"/>
  <c r="E2382" i="1"/>
  <c r="D2382" i="1"/>
  <c r="C2382" i="1"/>
  <c r="B2382" i="1"/>
  <c r="A2382" i="1" s="1"/>
  <c r="L2381" i="1"/>
  <c r="J2381" i="1"/>
  <c r="I2381" i="1"/>
  <c r="H2381" i="1"/>
  <c r="G2381" i="1"/>
  <c r="F2381" i="1"/>
  <c r="K2381" i="1" s="1"/>
  <c r="E2381" i="1"/>
  <c r="D2381" i="1"/>
  <c r="C2381" i="1"/>
  <c r="B2381" i="1"/>
  <c r="A2381" i="1"/>
  <c r="L2380" i="1"/>
  <c r="J2380" i="1"/>
  <c r="I2380" i="1"/>
  <c r="H2380" i="1"/>
  <c r="G2380" i="1"/>
  <c r="F2380" i="1"/>
  <c r="K2380" i="1" s="1"/>
  <c r="E2380" i="1"/>
  <c r="D2380" i="1"/>
  <c r="C2380" i="1"/>
  <c r="B2380" i="1"/>
  <c r="A2380" i="1" s="1"/>
  <c r="L2379" i="1"/>
  <c r="J2379" i="1"/>
  <c r="I2379" i="1"/>
  <c r="H2379" i="1"/>
  <c r="G2379" i="1"/>
  <c r="F2379" i="1"/>
  <c r="K2379" i="1" s="1"/>
  <c r="E2379" i="1"/>
  <c r="D2379" i="1"/>
  <c r="C2379" i="1"/>
  <c r="B2379" i="1"/>
  <c r="A2379" i="1" s="1"/>
  <c r="L2378" i="1"/>
  <c r="J2378" i="1"/>
  <c r="I2378" i="1"/>
  <c r="H2378" i="1"/>
  <c r="G2378" i="1"/>
  <c r="F2378" i="1"/>
  <c r="K2378" i="1" s="1"/>
  <c r="E2378" i="1"/>
  <c r="D2378" i="1"/>
  <c r="C2378" i="1"/>
  <c r="B2378" i="1"/>
  <c r="A2378" i="1"/>
  <c r="L2377" i="1"/>
  <c r="J2377" i="1"/>
  <c r="I2377" i="1"/>
  <c r="H2377" i="1"/>
  <c r="G2377" i="1"/>
  <c r="F2377" i="1"/>
  <c r="K2377" i="1" s="1"/>
  <c r="E2377" i="1"/>
  <c r="D2377" i="1"/>
  <c r="C2377" i="1"/>
  <c r="B2377" i="1"/>
  <c r="A2377" i="1" s="1"/>
  <c r="L2376" i="1"/>
  <c r="J2376" i="1"/>
  <c r="I2376" i="1"/>
  <c r="H2376" i="1"/>
  <c r="G2376" i="1"/>
  <c r="F2376" i="1"/>
  <c r="K2376" i="1" s="1"/>
  <c r="E2376" i="1"/>
  <c r="D2376" i="1"/>
  <c r="C2376" i="1"/>
  <c r="B2376" i="1"/>
  <c r="A2376" i="1"/>
  <c r="L2375" i="1"/>
  <c r="J2375" i="1"/>
  <c r="I2375" i="1"/>
  <c r="H2375" i="1"/>
  <c r="G2375" i="1"/>
  <c r="F2375" i="1"/>
  <c r="K2375" i="1" s="1"/>
  <c r="E2375" i="1"/>
  <c r="D2375" i="1"/>
  <c r="C2375" i="1"/>
  <c r="B2375" i="1"/>
  <c r="A2375" i="1" s="1"/>
  <c r="L2374" i="1"/>
  <c r="J2374" i="1"/>
  <c r="I2374" i="1"/>
  <c r="H2374" i="1"/>
  <c r="G2374" i="1"/>
  <c r="F2374" i="1"/>
  <c r="K2374" i="1" s="1"/>
  <c r="E2374" i="1"/>
  <c r="D2374" i="1"/>
  <c r="C2374" i="1"/>
  <c r="B2374" i="1"/>
  <c r="A2374" i="1"/>
  <c r="L2373" i="1"/>
  <c r="J2373" i="1"/>
  <c r="I2373" i="1"/>
  <c r="H2373" i="1"/>
  <c r="G2373" i="1"/>
  <c r="F2373" i="1"/>
  <c r="K2373" i="1" s="1"/>
  <c r="E2373" i="1"/>
  <c r="D2373" i="1"/>
  <c r="C2373" i="1"/>
  <c r="B2373" i="1"/>
  <c r="A2373" i="1" s="1"/>
  <c r="L2372" i="1"/>
  <c r="J2372" i="1"/>
  <c r="I2372" i="1"/>
  <c r="H2372" i="1"/>
  <c r="G2372" i="1"/>
  <c r="F2372" i="1"/>
  <c r="K2372" i="1" s="1"/>
  <c r="E2372" i="1"/>
  <c r="D2372" i="1"/>
  <c r="C2372" i="1"/>
  <c r="B2372" i="1"/>
  <c r="A2372" i="1" s="1"/>
  <c r="L2371" i="1"/>
  <c r="J2371" i="1"/>
  <c r="I2371" i="1"/>
  <c r="H2371" i="1"/>
  <c r="G2371" i="1"/>
  <c r="F2371" i="1"/>
  <c r="K2371" i="1" s="1"/>
  <c r="E2371" i="1"/>
  <c r="D2371" i="1"/>
  <c r="C2371" i="1"/>
  <c r="B2371" i="1"/>
  <c r="A2371" i="1" s="1"/>
  <c r="L2370" i="1"/>
  <c r="J2370" i="1"/>
  <c r="I2370" i="1"/>
  <c r="H2370" i="1"/>
  <c r="G2370" i="1"/>
  <c r="F2370" i="1"/>
  <c r="K2370" i="1" s="1"/>
  <c r="E2370" i="1"/>
  <c r="D2370" i="1"/>
  <c r="C2370" i="1"/>
  <c r="B2370" i="1"/>
  <c r="A2370" i="1" s="1"/>
  <c r="L2369" i="1"/>
  <c r="J2369" i="1"/>
  <c r="I2369" i="1"/>
  <c r="H2369" i="1"/>
  <c r="G2369" i="1"/>
  <c r="F2369" i="1"/>
  <c r="K2369" i="1" s="1"/>
  <c r="E2369" i="1"/>
  <c r="D2369" i="1"/>
  <c r="C2369" i="1"/>
  <c r="B2369" i="1"/>
  <c r="A2369" i="1"/>
  <c r="L2368" i="1"/>
  <c r="J2368" i="1"/>
  <c r="I2368" i="1"/>
  <c r="H2368" i="1"/>
  <c r="G2368" i="1"/>
  <c r="F2368" i="1"/>
  <c r="K2368" i="1" s="1"/>
  <c r="E2368" i="1"/>
  <c r="D2368" i="1"/>
  <c r="C2368" i="1"/>
  <c r="B2368" i="1"/>
  <c r="A2368" i="1" s="1"/>
  <c r="L2367" i="1"/>
  <c r="J2367" i="1"/>
  <c r="I2367" i="1"/>
  <c r="H2367" i="1"/>
  <c r="G2367" i="1"/>
  <c r="F2367" i="1"/>
  <c r="K2367" i="1" s="1"/>
  <c r="E2367" i="1"/>
  <c r="D2367" i="1"/>
  <c r="C2367" i="1"/>
  <c r="B2367" i="1"/>
  <c r="A2367" i="1" s="1"/>
  <c r="L2366" i="1"/>
  <c r="J2366" i="1"/>
  <c r="I2366" i="1"/>
  <c r="H2366" i="1"/>
  <c r="G2366" i="1"/>
  <c r="F2366" i="1"/>
  <c r="K2366" i="1" s="1"/>
  <c r="E2366" i="1"/>
  <c r="D2366" i="1"/>
  <c r="C2366" i="1"/>
  <c r="B2366" i="1"/>
  <c r="A2366" i="1"/>
  <c r="L2365" i="1"/>
  <c r="J2365" i="1"/>
  <c r="I2365" i="1"/>
  <c r="H2365" i="1"/>
  <c r="G2365" i="1"/>
  <c r="F2365" i="1"/>
  <c r="K2365" i="1" s="1"/>
  <c r="E2365" i="1"/>
  <c r="D2365" i="1"/>
  <c r="C2365" i="1"/>
  <c r="B2365" i="1"/>
  <c r="A2365" i="1" s="1"/>
  <c r="L2364" i="1"/>
  <c r="J2364" i="1"/>
  <c r="I2364" i="1"/>
  <c r="H2364" i="1"/>
  <c r="G2364" i="1"/>
  <c r="F2364" i="1"/>
  <c r="K2364" i="1" s="1"/>
  <c r="E2364" i="1"/>
  <c r="D2364" i="1"/>
  <c r="C2364" i="1"/>
  <c r="B2364" i="1"/>
  <c r="A2364" i="1"/>
  <c r="L2363" i="1"/>
  <c r="J2363" i="1"/>
  <c r="I2363" i="1"/>
  <c r="H2363" i="1"/>
  <c r="G2363" i="1"/>
  <c r="F2363" i="1"/>
  <c r="K2363" i="1" s="1"/>
  <c r="E2363" i="1"/>
  <c r="D2363" i="1"/>
  <c r="C2363" i="1"/>
  <c r="B2363" i="1"/>
  <c r="A2363" i="1" s="1"/>
  <c r="L2362" i="1"/>
  <c r="J2362" i="1"/>
  <c r="I2362" i="1"/>
  <c r="H2362" i="1"/>
  <c r="G2362" i="1"/>
  <c r="F2362" i="1"/>
  <c r="K2362" i="1" s="1"/>
  <c r="E2362" i="1"/>
  <c r="D2362" i="1"/>
  <c r="C2362" i="1"/>
  <c r="B2362" i="1"/>
  <c r="A2362" i="1"/>
  <c r="L2361" i="1"/>
  <c r="J2361" i="1"/>
  <c r="I2361" i="1"/>
  <c r="H2361" i="1"/>
  <c r="G2361" i="1"/>
  <c r="F2361" i="1"/>
  <c r="K2361" i="1" s="1"/>
  <c r="E2361" i="1"/>
  <c r="D2361" i="1"/>
  <c r="C2361" i="1"/>
  <c r="B2361" i="1"/>
  <c r="A2361" i="1" s="1"/>
  <c r="L2360" i="1"/>
  <c r="J2360" i="1"/>
  <c r="I2360" i="1"/>
  <c r="H2360" i="1"/>
  <c r="G2360" i="1"/>
  <c r="F2360" i="1"/>
  <c r="K2360" i="1" s="1"/>
  <c r="E2360" i="1"/>
  <c r="D2360" i="1"/>
  <c r="C2360" i="1"/>
  <c r="B2360" i="1"/>
  <c r="A2360" i="1" s="1"/>
  <c r="L2359" i="1"/>
  <c r="J2359" i="1"/>
  <c r="I2359" i="1"/>
  <c r="H2359" i="1"/>
  <c r="G2359" i="1"/>
  <c r="F2359" i="1"/>
  <c r="K2359" i="1" s="1"/>
  <c r="E2359" i="1"/>
  <c r="D2359" i="1"/>
  <c r="C2359" i="1"/>
  <c r="B2359" i="1"/>
  <c r="A2359" i="1" s="1"/>
  <c r="L2358" i="1"/>
  <c r="J2358" i="1"/>
  <c r="I2358" i="1"/>
  <c r="H2358" i="1"/>
  <c r="G2358" i="1"/>
  <c r="F2358" i="1"/>
  <c r="K2358" i="1" s="1"/>
  <c r="E2358" i="1"/>
  <c r="D2358" i="1"/>
  <c r="C2358" i="1"/>
  <c r="B2358" i="1"/>
  <c r="A2358" i="1" s="1"/>
  <c r="L2357" i="1"/>
  <c r="J2357" i="1"/>
  <c r="I2357" i="1"/>
  <c r="H2357" i="1"/>
  <c r="G2357" i="1"/>
  <c r="F2357" i="1"/>
  <c r="K2357" i="1" s="1"/>
  <c r="E2357" i="1"/>
  <c r="D2357" i="1"/>
  <c r="C2357" i="1"/>
  <c r="B2357" i="1"/>
  <c r="A2357" i="1"/>
  <c r="L2356" i="1"/>
  <c r="J2356" i="1"/>
  <c r="I2356" i="1"/>
  <c r="H2356" i="1"/>
  <c r="G2356" i="1"/>
  <c r="F2356" i="1"/>
  <c r="K2356" i="1" s="1"/>
  <c r="E2356" i="1"/>
  <c r="D2356" i="1"/>
  <c r="C2356" i="1"/>
  <c r="B2356" i="1"/>
  <c r="A2356" i="1" s="1"/>
  <c r="L2355" i="1"/>
  <c r="J2355" i="1"/>
  <c r="I2355" i="1"/>
  <c r="H2355" i="1"/>
  <c r="G2355" i="1"/>
  <c r="F2355" i="1"/>
  <c r="K2355" i="1" s="1"/>
  <c r="E2355" i="1"/>
  <c r="D2355" i="1"/>
  <c r="C2355" i="1"/>
  <c r="B2355" i="1"/>
  <c r="A2355" i="1" s="1"/>
  <c r="L2354" i="1"/>
  <c r="J2354" i="1"/>
  <c r="I2354" i="1"/>
  <c r="H2354" i="1"/>
  <c r="G2354" i="1"/>
  <c r="F2354" i="1"/>
  <c r="K2354" i="1" s="1"/>
  <c r="E2354" i="1"/>
  <c r="D2354" i="1"/>
  <c r="C2354" i="1"/>
  <c r="B2354" i="1"/>
  <c r="A2354" i="1"/>
  <c r="L2353" i="1"/>
  <c r="J2353" i="1"/>
  <c r="I2353" i="1"/>
  <c r="H2353" i="1"/>
  <c r="G2353" i="1"/>
  <c r="F2353" i="1"/>
  <c r="K2353" i="1" s="1"/>
  <c r="E2353" i="1"/>
  <c r="D2353" i="1"/>
  <c r="C2353" i="1"/>
  <c r="B2353" i="1"/>
  <c r="A2353" i="1" s="1"/>
  <c r="L2352" i="1"/>
  <c r="J2352" i="1"/>
  <c r="I2352" i="1"/>
  <c r="H2352" i="1"/>
  <c r="G2352" i="1"/>
  <c r="F2352" i="1"/>
  <c r="K2352" i="1" s="1"/>
  <c r="E2352" i="1"/>
  <c r="D2352" i="1"/>
  <c r="C2352" i="1"/>
  <c r="B2352" i="1"/>
  <c r="A2352" i="1"/>
  <c r="L2351" i="1"/>
  <c r="J2351" i="1"/>
  <c r="I2351" i="1"/>
  <c r="H2351" i="1"/>
  <c r="G2351" i="1"/>
  <c r="F2351" i="1"/>
  <c r="K2351" i="1" s="1"/>
  <c r="E2351" i="1"/>
  <c r="D2351" i="1"/>
  <c r="C2351" i="1"/>
  <c r="B2351" i="1"/>
  <c r="A2351" i="1" s="1"/>
  <c r="L2350" i="1"/>
  <c r="J2350" i="1"/>
  <c r="I2350" i="1"/>
  <c r="H2350" i="1"/>
  <c r="G2350" i="1"/>
  <c r="F2350" i="1"/>
  <c r="K2350" i="1" s="1"/>
  <c r="E2350" i="1"/>
  <c r="D2350" i="1"/>
  <c r="C2350" i="1"/>
  <c r="B2350" i="1"/>
  <c r="A2350" i="1"/>
  <c r="L2349" i="1"/>
  <c r="J2349" i="1"/>
  <c r="I2349" i="1"/>
  <c r="H2349" i="1"/>
  <c r="G2349" i="1"/>
  <c r="F2349" i="1"/>
  <c r="K2349" i="1" s="1"/>
  <c r="E2349" i="1"/>
  <c r="D2349" i="1"/>
  <c r="C2349" i="1"/>
  <c r="B2349" i="1"/>
  <c r="A2349" i="1" s="1"/>
  <c r="L2348" i="1"/>
  <c r="J2348" i="1"/>
  <c r="I2348" i="1"/>
  <c r="H2348" i="1"/>
  <c r="G2348" i="1"/>
  <c r="F2348" i="1"/>
  <c r="K2348" i="1" s="1"/>
  <c r="E2348" i="1"/>
  <c r="D2348" i="1"/>
  <c r="C2348" i="1"/>
  <c r="B2348" i="1"/>
  <c r="A2348" i="1" s="1"/>
  <c r="L2347" i="1"/>
  <c r="J2347" i="1"/>
  <c r="I2347" i="1"/>
  <c r="H2347" i="1"/>
  <c r="G2347" i="1"/>
  <c r="F2347" i="1"/>
  <c r="K2347" i="1" s="1"/>
  <c r="E2347" i="1"/>
  <c r="D2347" i="1"/>
  <c r="C2347" i="1"/>
  <c r="B2347" i="1"/>
  <c r="A2347" i="1" s="1"/>
  <c r="L2346" i="1"/>
  <c r="J2346" i="1"/>
  <c r="I2346" i="1"/>
  <c r="H2346" i="1"/>
  <c r="G2346" i="1"/>
  <c r="F2346" i="1"/>
  <c r="K2346" i="1" s="1"/>
  <c r="E2346" i="1"/>
  <c r="D2346" i="1"/>
  <c r="C2346" i="1"/>
  <c r="B2346" i="1"/>
  <c r="A2346" i="1" s="1"/>
  <c r="L2345" i="1"/>
  <c r="J2345" i="1"/>
  <c r="I2345" i="1"/>
  <c r="H2345" i="1"/>
  <c r="G2345" i="1"/>
  <c r="F2345" i="1"/>
  <c r="K2345" i="1" s="1"/>
  <c r="E2345" i="1"/>
  <c r="D2345" i="1"/>
  <c r="C2345" i="1"/>
  <c r="B2345" i="1"/>
  <c r="A2345" i="1"/>
  <c r="L2344" i="1"/>
  <c r="J2344" i="1"/>
  <c r="I2344" i="1"/>
  <c r="H2344" i="1"/>
  <c r="G2344" i="1"/>
  <c r="F2344" i="1"/>
  <c r="K2344" i="1" s="1"/>
  <c r="E2344" i="1"/>
  <c r="D2344" i="1"/>
  <c r="C2344" i="1"/>
  <c r="B2344" i="1"/>
  <c r="A2344" i="1" s="1"/>
  <c r="L2343" i="1"/>
  <c r="J2343" i="1"/>
  <c r="I2343" i="1"/>
  <c r="H2343" i="1"/>
  <c r="G2343" i="1"/>
  <c r="F2343" i="1"/>
  <c r="K2343" i="1" s="1"/>
  <c r="E2343" i="1"/>
  <c r="D2343" i="1"/>
  <c r="C2343" i="1"/>
  <c r="B2343" i="1"/>
  <c r="A2343" i="1" s="1"/>
  <c r="L2342" i="1"/>
  <c r="J2342" i="1"/>
  <c r="I2342" i="1"/>
  <c r="H2342" i="1"/>
  <c r="G2342" i="1"/>
  <c r="F2342" i="1"/>
  <c r="K2342" i="1" s="1"/>
  <c r="E2342" i="1"/>
  <c r="D2342" i="1"/>
  <c r="C2342" i="1"/>
  <c r="B2342" i="1"/>
  <c r="A2342" i="1"/>
  <c r="L2341" i="1"/>
  <c r="J2341" i="1"/>
  <c r="I2341" i="1"/>
  <c r="H2341" i="1"/>
  <c r="G2341" i="1"/>
  <c r="F2341" i="1"/>
  <c r="K2341" i="1" s="1"/>
  <c r="E2341" i="1"/>
  <c r="D2341" i="1"/>
  <c r="C2341" i="1"/>
  <c r="B2341" i="1"/>
  <c r="A2341" i="1" s="1"/>
  <c r="L2340" i="1"/>
  <c r="J2340" i="1"/>
  <c r="I2340" i="1"/>
  <c r="H2340" i="1"/>
  <c r="G2340" i="1"/>
  <c r="F2340" i="1"/>
  <c r="K2340" i="1" s="1"/>
  <c r="E2340" i="1"/>
  <c r="D2340" i="1"/>
  <c r="C2340" i="1"/>
  <c r="B2340" i="1"/>
  <c r="A2340" i="1"/>
  <c r="L2339" i="1"/>
  <c r="J2339" i="1"/>
  <c r="I2339" i="1"/>
  <c r="H2339" i="1"/>
  <c r="G2339" i="1"/>
  <c r="F2339" i="1"/>
  <c r="K2339" i="1" s="1"/>
  <c r="E2339" i="1"/>
  <c r="D2339" i="1"/>
  <c r="C2339" i="1"/>
  <c r="B2339" i="1"/>
  <c r="A2339" i="1" s="1"/>
  <c r="L2338" i="1"/>
  <c r="J2338" i="1"/>
  <c r="I2338" i="1"/>
  <c r="H2338" i="1"/>
  <c r="G2338" i="1"/>
  <c r="F2338" i="1"/>
  <c r="K2338" i="1" s="1"/>
  <c r="E2338" i="1"/>
  <c r="D2338" i="1"/>
  <c r="C2338" i="1"/>
  <c r="B2338" i="1"/>
  <c r="A2338" i="1"/>
  <c r="L2337" i="1"/>
  <c r="J2337" i="1"/>
  <c r="I2337" i="1"/>
  <c r="H2337" i="1"/>
  <c r="G2337" i="1"/>
  <c r="F2337" i="1"/>
  <c r="K2337" i="1" s="1"/>
  <c r="E2337" i="1"/>
  <c r="D2337" i="1"/>
  <c r="C2337" i="1"/>
  <c r="B2337" i="1"/>
  <c r="A2337" i="1" s="1"/>
  <c r="L2336" i="1"/>
  <c r="J2336" i="1"/>
  <c r="I2336" i="1"/>
  <c r="H2336" i="1"/>
  <c r="G2336" i="1"/>
  <c r="F2336" i="1"/>
  <c r="K2336" i="1" s="1"/>
  <c r="E2336" i="1"/>
  <c r="D2336" i="1"/>
  <c r="C2336" i="1"/>
  <c r="B2336" i="1"/>
  <c r="A2336" i="1" s="1"/>
  <c r="L2335" i="1"/>
  <c r="J2335" i="1"/>
  <c r="I2335" i="1"/>
  <c r="H2335" i="1"/>
  <c r="G2335" i="1"/>
  <c r="F2335" i="1"/>
  <c r="K2335" i="1" s="1"/>
  <c r="E2335" i="1"/>
  <c r="D2335" i="1"/>
  <c r="C2335" i="1"/>
  <c r="B2335" i="1"/>
  <c r="A2335" i="1" s="1"/>
  <c r="L2334" i="1"/>
  <c r="J2334" i="1"/>
  <c r="I2334" i="1"/>
  <c r="H2334" i="1"/>
  <c r="G2334" i="1"/>
  <c r="F2334" i="1"/>
  <c r="K2334" i="1" s="1"/>
  <c r="E2334" i="1"/>
  <c r="D2334" i="1"/>
  <c r="C2334" i="1"/>
  <c r="B2334" i="1"/>
  <c r="A2334" i="1" s="1"/>
  <c r="L2333" i="1"/>
  <c r="J2333" i="1"/>
  <c r="I2333" i="1"/>
  <c r="H2333" i="1"/>
  <c r="G2333" i="1"/>
  <c r="F2333" i="1"/>
  <c r="K2333" i="1" s="1"/>
  <c r="E2333" i="1"/>
  <c r="D2333" i="1"/>
  <c r="C2333" i="1"/>
  <c r="B2333" i="1"/>
  <c r="A2333" i="1"/>
  <c r="L2332" i="1"/>
  <c r="J2332" i="1"/>
  <c r="I2332" i="1"/>
  <c r="H2332" i="1"/>
  <c r="G2332" i="1"/>
  <c r="F2332" i="1"/>
  <c r="K2332" i="1" s="1"/>
  <c r="E2332" i="1"/>
  <c r="D2332" i="1"/>
  <c r="C2332" i="1"/>
  <c r="B2332" i="1"/>
  <c r="A2332" i="1" s="1"/>
  <c r="L2331" i="1"/>
  <c r="J2331" i="1"/>
  <c r="I2331" i="1"/>
  <c r="H2331" i="1"/>
  <c r="G2331" i="1"/>
  <c r="F2331" i="1"/>
  <c r="K2331" i="1" s="1"/>
  <c r="E2331" i="1"/>
  <c r="D2331" i="1"/>
  <c r="C2331" i="1"/>
  <c r="B2331" i="1"/>
  <c r="A2331" i="1" s="1"/>
  <c r="L2330" i="1"/>
  <c r="J2330" i="1"/>
  <c r="I2330" i="1"/>
  <c r="H2330" i="1"/>
  <c r="G2330" i="1"/>
  <c r="F2330" i="1"/>
  <c r="K2330" i="1" s="1"/>
  <c r="E2330" i="1"/>
  <c r="D2330" i="1"/>
  <c r="C2330" i="1"/>
  <c r="B2330" i="1"/>
  <c r="A2330" i="1"/>
  <c r="L2329" i="1"/>
  <c r="J2329" i="1"/>
  <c r="I2329" i="1"/>
  <c r="H2329" i="1"/>
  <c r="G2329" i="1"/>
  <c r="F2329" i="1"/>
  <c r="K2329" i="1" s="1"/>
  <c r="E2329" i="1"/>
  <c r="D2329" i="1"/>
  <c r="C2329" i="1"/>
  <c r="B2329" i="1"/>
  <c r="A2329" i="1" s="1"/>
  <c r="L2328" i="1"/>
  <c r="J2328" i="1"/>
  <c r="I2328" i="1"/>
  <c r="H2328" i="1"/>
  <c r="G2328" i="1"/>
  <c r="F2328" i="1"/>
  <c r="K2328" i="1" s="1"/>
  <c r="E2328" i="1"/>
  <c r="D2328" i="1"/>
  <c r="C2328" i="1"/>
  <c r="B2328" i="1"/>
  <c r="A2328" i="1"/>
  <c r="L2327" i="1"/>
  <c r="J2327" i="1"/>
  <c r="I2327" i="1"/>
  <c r="H2327" i="1"/>
  <c r="G2327" i="1"/>
  <c r="F2327" i="1"/>
  <c r="K2327" i="1" s="1"/>
  <c r="E2327" i="1"/>
  <c r="D2327" i="1"/>
  <c r="C2327" i="1"/>
  <c r="B2327" i="1"/>
  <c r="A2327" i="1" s="1"/>
  <c r="L2326" i="1"/>
  <c r="J2326" i="1"/>
  <c r="I2326" i="1"/>
  <c r="H2326" i="1"/>
  <c r="G2326" i="1"/>
  <c r="F2326" i="1"/>
  <c r="K2326" i="1" s="1"/>
  <c r="E2326" i="1"/>
  <c r="D2326" i="1"/>
  <c r="C2326" i="1"/>
  <c r="B2326" i="1"/>
  <c r="A2326" i="1"/>
  <c r="L2325" i="1"/>
  <c r="J2325" i="1"/>
  <c r="I2325" i="1"/>
  <c r="H2325" i="1"/>
  <c r="G2325" i="1"/>
  <c r="F2325" i="1"/>
  <c r="K2325" i="1" s="1"/>
  <c r="E2325" i="1"/>
  <c r="D2325" i="1"/>
  <c r="C2325" i="1"/>
  <c r="B2325" i="1"/>
  <c r="A2325" i="1" s="1"/>
  <c r="L2324" i="1"/>
  <c r="J2324" i="1"/>
  <c r="I2324" i="1"/>
  <c r="H2324" i="1"/>
  <c r="G2324" i="1"/>
  <c r="F2324" i="1"/>
  <c r="K2324" i="1" s="1"/>
  <c r="E2324" i="1"/>
  <c r="D2324" i="1"/>
  <c r="C2324" i="1"/>
  <c r="B2324" i="1"/>
  <c r="A2324" i="1" s="1"/>
  <c r="L2323" i="1"/>
  <c r="J2323" i="1"/>
  <c r="I2323" i="1"/>
  <c r="H2323" i="1"/>
  <c r="G2323" i="1"/>
  <c r="F2323" i="1"/>
  <c r="K2323" i="1" s="1"/>
  <c r="E2323" i="1"/>
  <c r="D2323" i="1"/>
  <c r="C2323" i="1"/>
  <c r="B2323" i="1"/>
  <c r="A2323" i="1" s="1"/>
  <c r="L2322" i="1"/>
  <c r="J2322" i="1"/>
  <c r="I2322" i="1"/>
  <c r="H2322" i="1"/>
  <c r="G2322" i="1"/>
  <c r="F2322" i="1"/>
  <c r="K2322" i="1" s="1"/>
  <c r="E2322" i="1"/>
  <c r="D2322" i="1"/>
  <c r="C2322" i="1"/>
  <c r="B2322" i="1"/>
  <c r="A2322" i="1" s="1"/>
  <c r="L2321" i="1"/>
  <c r="J2321" i="1"/>
  <c r="I2321" i="1"/>
  <c r="H2321" i="1"/>
  <c r="G2321" i="1"/>
  <c r="F2321" i="1"/>
  <c r="K2321" i="1" s="1"/>
  <c r="E2321" i="1"/>
  <c r="D2321" i="1"/>
  <c r="C2321" i="1"/>
  <c r="B2321" i="1"/>
  <c r="A2321" i="1"/>
  <c r="L2320" i="1"/>
  <c r="J2320" i="1"/>
  <c r="I2320" i="1"/>
  <c r="H2320" i="1"/>
  <c r="G2320" i="1"/>
  <c r="F2320" i="1"/>
  <c r="K2320" i="1" s="1"/>
  <c r="E2320" i="1"/>
  <c r="D2320" i="1"/>
  <c r="C2320" i="1"/>
  <c r="B2320" i="1"/>
  <c r="A2320" i="1" s="1"/>
  <c r="L2319" i="1"/>
  <c r="J2319" i="1"/>
  <c r="I2319" i="1"/>
  <c r="H2319" i="1"/>
  <c r="G2319" i="1"/>
  <c r="F2319" i="1"/>
  <c r="K2319" i="1" s="1"/>
  <c r="E2319" i="1"/>
  <c r="D2319" i="1"/>
  <c r="C2319" i="1"/>
  <c r="B2319" i="1"/>
  <c r="A2319" i="1" s="1"/>
  <c r="L2318" i="1"/>
  <c r="J2318" i="1"/>
  <c r="I2318" i="1"/>
  <c r="H2318" i="1"/>
  <c r="G2318" i="1"/>
  <c r="F2318" i="1"/>
  <c r="K2318" i="1" s="1"/>
  <c r="E2318" i="1"/>
  <c r="D2318" i="1"/>
  <c r="C2318" i="1"/>
  <c r="B2318" i="1"/>
  <c r="A2318" i="1"/>
  <c r="L2317" i="1"/>
  <c r="J2317" i="1"/>
  <c r="I2317" i="1"/>
  <c r="H2317" i="1"/>
  <c r="G2317" i="1"/>
  <c r="F2317" i="1"/>
  <c r="K2317" i="1" s="1"/>
  <c r="E2317" i="1"/>
  <c r="D2317" i="1"/>
  <c r="C2317" i="1"/>
  <c r="B2317" i="1"/>
  <c r="A2317" i="1" s="1"/>
  <c r="L2316" i="1"/>
  <c r="J2316" i="1"/>
  <c r="I2316" i="1"/>
  <c r="H2316" i="1"/>
  <c r="G2316" i="1"/>
  <c r="F2316" i="1"/>
  <c r="K2316" i="1" s="1"/>
  <c r="E2316" i="1"/>
  <c r="D2316" i="1"/>
  <c r="C2316" i="1"/>
  <c r="B2316" i="1"/>
  <c r="A2316" i="1"/>
  <c r="L2315" i="1"/>
  <c r="J2315" i="1"/>
  <c r="I2315" i="1"/>
  <c r="H2315" i="1"/>
  <c r="G2315" i="1"/>
  <c r="F2315" i="1"/>
  <c r="K2315" i="1" s="1"/>
  <c r="E2315" i="1"/>
  <c r="D2315" i="1"/>
  <c r="C2315" i="1"/>
  <c r="B2315" i="1"/>
  <c r="A2315" i="1" s="1"/>
  <c r="L2314" i="1"/>
  <c r="J2314" i="1"/>
  <c r="I2314" i="1"/>
  <c r="H2314" i="1"/>
  <c r="G2314" i="1"/>
  <c r="F2314" i="1"/>
  <c r="K2314" i="1" s="1"/>
  <c r="E2314" i="1"/>
  <c r="D2314" i="1"/>
  <c r="C2314" i="1"/>
  <c r="B2314" i="1"/>
  <c r="A2314" i="1"/>
  <c r="L2313" i="1"/>
  <c r="J2313" i="1"/>
  <c r="I2313" i="1"/>
  <c r="H2313" i="1"/>
  <c r="G2313" i="1"/>
  <c r="F2313" i="1"/>
  <c r="K2313" i="1" s="1"/>
  <c r="E2313" i="1"/>
  <c r="D2313" i="1"/>
  <c r="C2313" i="1"/>
  <c r="B2313" i="1"/>
  <c r="A2313" i="1" s="1"/>
  <c r="L2312" i="1"/>
  <c r="J2312" i="1"/>
  <c r="I2312" i="1"/>
  <c r="H2312" i="1"/>
  <c r="G2312" i="1"/>
  <c r="F2312" i="1"/>
  <c r="K2312" i="1" s="1"/>
  <c r="E2312" i="1"/>
  <c r="D2312" i="1"/>
  <c r="C2312" i="1"/>
  <c r="B2312" i="1"/>
  <c r="A2312" i="1" s="1"/>
  <c r="L2311" i="1"/>
  <c r="J2311" i="1"/>
  <c r="I2311" i="1"/>
  <c r="H2311" i="1"/>
  <c r="G2311" i="1"/>
  <c r="F2311" i="1"/>
  <c r="K2311" i="1" s="1"/>
  <c r="E2311" i="1"/>
  <c r="D2311" i="1"/>
  <c r="C2311" i="1"/>
  <c r="B2311" i="1"/>
  <c r="A2311" i="1" s="1"/>
  <c r="L2310" i="1"/>
  <c r="J2310" i="1"/>
  <c r="I2310" i="1"/>
  <c r="H2310" i="1"/>
  <c r="G2310" i="1"/>
  <c r="F2310" i="1"/>
  <c r="K2310" i="1" s="1"/>
  <c r="E2310" i="1"/>
  <c r="D2310" i="1"/>
  <c r="C2310" i="1"/>
  <c r="B2310" i="1"/>
  <c r="A2310" i="1" s="1"/>
  <c r="L2309" i="1"/>
  <c r="J2309" i="1"/>
  <c r="I2309" i="1"/>
  <c r="H2309" i="1"/>
  <c r="G2309" i="1"/>
  <c r="F2309" i="1"/>
  <c r="K2309" i="1" s="1"/>
  <c r="E2309" i="1"/>
  <c r="D2309" i="1"/>
  <c r="C2309" i="1"/>
  <c r="B2309" i="1"/>
  <c r="A2309" i="1"/>
  <c r="L2308" i="1"/>
  <c r="J2308" i="1"/>
  <c r="I2308" i="1"/>
  <c r="H2308" i="1"/>
  <c r="G2308" i="1"/>
  <c r="F2308" i="1"/>
  <c r="K2308" i="1" s="1"/>
  <c r="E2308" i="1"/>
  <c r="D2308" i="1"/>
  <c r="C2308" i="1"/>
  <c r="B2308" i="1"/>
  <c r="A2308" i="1" s="1"/>
  <c r="L2307" i="1"/>
  <c r="J2307" i="1"/>
  <c r="I2307" i="1"/>
  <c r="H2307" i="1"/>
  <c r="G2307" i="1"/>
  <c r="F2307" i="1"/>
  <c r="K2307" i="1" s="1"/>
  <c r="E2307" i="1"/>
  <c r="D2307" i="1"/>
  <c r="C2307" i="1"/>
  <c r="B2307" i="1"/>
  <c r="A2307" i="1" s="1"/>
  <c r="L2306" i="1"/>
  <c r="J2306" i="1"/>
  <c r="I2306" i="1"/>
  <c r="H2306" i="1"/>
  <c r="G2306" i="1"/>
  <c r="F2306" i="1"/>
  <c r="K2306" i="1" s="1"/>
  <c r="E2306" i="1"/>
  <c r="D2306" i="1"/>
  <c r="C2306" i="1"/>
  <c r="B2306" i="1"/>
  <c r="A2306" i="1"/>
  <c r="L2305" i="1"/>
  <c r="J2305" i="1"/>
  <c r="I2305" i="1"/>
  <c r="H2305" i="1"/>
  <c r="G2305" i="1"/>
  <c r="F2305" i="1"/>
  <c r="K2305" i="1" s="1"/>
  <c r="E2305" i="1"/>
  <c r="D2305" i="1"/>
  <c r="C2305" i="1"/>
  <c r="B2305" i="1"/>
  <c r="A2305" i="1" s="1"/>
  <c r="L2304" i="1"/>
  <c r="J2304" i="1"/>
  <c r="I2304" i="1"/>
  <c r="H2304" i="1"/>
  <c r="G2304" i="1"/>
  <c r="F2304" i="1"/>
  <c r="K2304" i="1" s="1"/>
  <c r="E2304" i="1"/>
  <c r="D2304" i="1"/>
  <c r="C2304" i="1"/>
  <c r="B2304" i="1"/>
  <c r="A2304" i="1"/>
  <c r="L2303" i="1"/>
  <c r="J2303" i="1"/>
  <c r="I2303" i="1"/>
  <c r="H2303" i="1"/>
  <c r="G2303" i="1"/>
  <c r="F2303" i="1"/>
  <c r="K2303" i="1" s="1"/>
  <c r="E2303" i="1"/>
  <c r="D2303" i="1"/>
  <c r="C2303" i="1"/>
  <c r="B2303" i="1"/>
  <c r="A2303" i="1" s="1"/>
  <c r="L2302" i="1"/>
  <c r="J2302" i="1"/>
  <c r="I2302" i="1"/>
  <c r="H2302" i="1"/>
  <c r="G2302" i="1"/>
  <c r="F2302" i="1"/>
  <c r="K2302" i="1" s="1"/>
  <c r="E2302" i="1"/>
  <c r="D2302" i="1"/>
  <c r="C2302" i="1"/>
  <c r="B2302" i="1"/>
  <c r="A2302" i="1"/>
  <c r="L2301" i="1"/>
  <c r="J2301" i="1"/>
  <c r="I2301" i="1"/>
  <c r="H2301" i="1"/>
  <c r="G2301" i="1"/>
  <c r="F2301" i="1"/>
  <c r="K2301" i="1" s="1"/>
  <c r="E2301" i="1"/>
  <c r="D2301" i="1"/>
  <c r="C2301" i="1"/>
  <c r="B2301" i="1"/>
  <c r="A2301" i="1" s="1"/>
  <c r="L2300" i="1"/>
  <c r="J2300" i="1"/>
  <c r="I2300" i="1"/>
  <c r="H2300" i="1"/>
  <c r="G2300" i="1"/>
  <c r="F2300" i="1"/>
  <c r="K2300" i="1" s="1"/>
  <c r="E2300" i="1"/>
  <c r="D2300" i="1"/>
  <c r="C2300" i="1"/>
  <c r="B2300" i="1"/>
  <c r="A2300" i="1" s="1"/>
  <c r="L2299" i="1"/>
  <c r="J2299" i="1"/>
  <c r="I2299" i="1"/>
  <c r="H2299" i="1"/>
  <c r="G2299" i="1"/>
  <c r="F2299" i="1"/>
  <c r="K2299" i="1" s="1"/>
  <c r="E2299" i="1"/>
  <c r="D2299" i="1"/>
  <c r="C2299" i="1"/>
  <c r="B2299" i="1"/>
  <c r="A2299" i="1" s="1"/>
  <c r="L2298" i="1"/>
  <c r="J2298" i="1"/>
  <c r="I2298" i="1"/>
  <c r="H2298" i="1"/>
  <c r="G2298" i="1"/>
  <c r="F2298" i="1"/>
  <c r="K2298" i="1" s="1"/>
  <c r="E2298" i="1"/>
  <c r="D2298" i="1"/>
  <c r="C2298" i="1"/>
  <c r="B2298" i="1"/>
  <c r="A2298" i="1" s="1"/>
  <c r="L2297" i="1"/>
  <c r="J2297" i="1"/>
  <c r="I2297" i="1"/>
  <c r="H2297" i="1"/>
  <c r="G2297" i="1"/>
  <c r="F2297" i="1"/>
  <c r="K2297" i="1" s="1"/>
  <c r="E2297" i="1"/>
  <c r="D2297" i="1"/>
  <c r="C2297" i="1"/>
  <c r="B2297" i="1"/>
  <c r="A2297" i="1"/>
  <c r="L2296" i="1"/>
  <c r="J2296" i="1"/>
  <c r="I2296" i="1"/>
  <c r="H2296" i="1"/>
  <c r="G2296" i="1"/>
  <c r="F2296" i="1"/>
  <c r="K2296" i="1" s="1"/>
  <c r="E2296" i="1"/>
  <c r="D2296" i="1"/>
  <c r="C2296" i="1"/>
  <c r="B2296" i="1"/>
  <c r="A2296" i="1" s="1"/>
  <c r="L2295" i="1"/>
  <c r="J2295" i="1"/>
  <c r="I2295" i="1"/>
  <c r="H2295" i="1"/>
  <c r="G2295" i="1"/>
  <c r="F2295" i="1"/>
  <c r="K2295" i="1" s="1"/>
  <c r="E2295" i="1"/>
  <c r="D2295" i="1"/>
  <c r="C2295" i="1"/>
  <c r="B2295" i="1"/>
  <c r="A2295" i="1" s="1"/>
  <c r="L2294" i="1"/>
  <c r="J2294" i="1"/>
  <c r="I2294" i="1"/>
  <c r="H2294" i="1"/>
  <c r="G2294" i="1"/>
  <c r="F2294" i="1"/>
  <c r="K2294" i="1" s="1"/>
  <c r="E2294" i="1"/>
  <c r="D2294" i="1"/>
  <c r="C2294" i="1"/>
  <c r="B2294" i="1"/>
  <c r="A2294" i="1"/>
  <c r="L2293" i="1"/>
  <c r="J2293" i="1"/>
  <c r="I2293" i="1"/>
  <c r="H2293" i="1"/>
  <c r="G2293" i="1"/>
  <c r="F2293" i="1"/>
  <c r="K2293" i="1" s="1"/>
  <c r="E2293" i="1"/>
  <c r="D2293" i="1"/>
  <c r="C2293" i="1"/>
  <c r="B2293" i="1"/>
  <c r="A2293" i="1" s="1"/>
  <c r="L2292" i="1"/>
  <c r="J2292" i="1"/>
  <c r="I2292" i="1"/>
  <c r="H2292" i="1"/>
  <c r="G2292" i="1"/>
  <c r="F2292" i="1"/>
  <c r="K2292" i="1" s="1"/>
  <c r="E2292" i="1"/>
  <c r="D2292" i="1"/>
  <c r="C2292" i="1"/>
  <c r="B2292" i="1"/>
  <c r="A2292" i="1"/>
  <c r="L2291" i="1"/>
  <c r="J2291" i="1"/>
  <c r="I2291" i="1"/>
  <c r="H2291" i="1"/>
  <c r="G2291" i="1"/>
  <c r="F2291" i="1"/>
  <c r="K2291" i="1" s="1"/>
  <c r="E2291" i="1"/>
  <c r="D2291" i="1"/>
  <c r="C2291" i="1"/>
  <c r="B2291" i="1"/>
  <c r="A2291" i="1" s="1"/>
  <c r="L2290" i="1"/>
  <c r="J2290" i="1"/>
  <c r="I2290" i="1"/>
  <c r="H2290" i="1"/>
  <c r="G2290" i="1"/>
  <c r="F2290" i="1"/>
  <c r="K2290" i="1" s="1"/>
  <c r="E2290" i="1"/>
  <c r="D2290" i="1"/>
  <c r="C2290" i="1"/>
  <c r="B2290" i="1"/>
  <c r="A2290" i="1"/>
  <c r="L2289" i="1"/>
  <c r="J2289" i="1"/>
  <c r="I2289" i="1"/>
  <c r="H2289" i="1"/>
  <c r="G2289" i="1"/>
  <c r="F2289" i="1"/>
  <c r="K2289" i="1" s="1"/>
  <c r="E2289" i="1"/>
  <c r="D2289" i="1"/>
  <c r="C2289" i="1"/>
  <c r="B2289" i="1"/>
  <c r="A2289" i="1" s="1"/>
  <c r="L2288" i="1"/>
  <c r="J2288" i="1"/>
  <c r="I2288" i="1"/>
  <c r="H2288" i="1"/>
  <c r="G2288" i="1"/>
  <c r="F2288" i="1"/>
  <c r="K2288" i="1" s="1"/>
  <c r="E2288" i="1"/>
  <c r="D2288" i="1"/>
  <c r="C2288" i="1"/>
  <c r="B2288" i="1"/>
  <c r="A2288" i="1" s="1"/>
  <c r="L2287" i="1"/>
  <c r="J2287" i="1"/>
  <c r="I2287" i="1"/>
  <c r="H2287" i="1"/>
  <c r="G2287" i="1"/>
  <c r="F2287" i="1"/>
  <c r="K2287" i="1" s="1"/>
  <c r="E2287" i="1"/>
  <c r="D2287" i="1"/>
  <c r="C2287" i="1"/>
  <c r="B2287" i="1"/>
  <c r="A2287" i="1" s="1"/>
  <c r="L2286" i="1"/>
  <c r="J2286" i="1"/>
  <c r="I2286" i="1"/>
  <c r="H2286" i="1"/>
  <c r="G2286" i="1"/>
  <c r="F2286" i="1"/>
  <c r="K2286" i="1" s="1"/>
  <c r="E2286" i="1"/>
  <c r="D2286" i="1"/>
  <c r="C2286" i="1"/>
  <c r="B2286" i="1"/>
  <c r="A2286" i="1" s="1"/>
  <c r="L2285" i="1"/>
  <c r="J2285" i="1"/>
  <c r="I2285" i="1"/>
  <c r="H2285" i="1"/>
  <c r="G2285" i="1"/>
  <c r="F2285" i="1"/>
  <c r="K2285" i="1" s="1"/>
  <c r="E2285" i="1"/>
  <c r="D2285" i="1"/>
  <c r="C2285" i="1"/>
  <c r="B2285" i="1"/>
  <c r="A2285" i="1"/>
  <c r="L2284" i="1"/>
  <c r="J2284" i="1"/>
  <c r="I2284" i="1"/>
  <c r="H2284" i="1"/>
  <c r="G2284" i="1"/>
  <c r="F2284" i="1"/>
  <c r="K2284" i="1" s="1"/>
  <c r="E2284" i="1"/>
  <c r="D2284" i="1"/>
  <c r="C2284" i="1"/>
  <c r="B2284" i="1"/>
  <c r="A2284" i="1" s="1"/>
  <c r="L2283" i="1"/>
  <c r="J2283" i="1"/>
  <c r="I2283" i="1"/>
  <c r="H2283" i="1"/>
  <c r="G2283" i="1"/>
  <c r="F2283" i="1"/>
  <c r="K2283" i="1" s="1"/>
  <c r="E2283" i="1"/>
  <c r="D2283" i="1"/>
  <c r="C2283" i="1"/>
  <c r="B2283" i="1"/>
  <c r="A2283" i="1" s="1"/>
  <c r="L2282" i="1"/>
  <c r="J2282" i="1"/>
  <c r="I2282" i="1"/>
  <c r="H2282" i="1"/>
  <c r="G2282" i="1"/>
  <c r="F2282" i="1"/>
  <c r="K2282" i="1" s="1"/>
  <c r="E2282" i="1"/>
  <c r="D2282" i="1"/>
  <c r="C2282" i="1"/>
  <c r="B2282" i="1"/>
  <c r="A2282" i="1"/>
  <c r="L2281" i="1"/>
  <c r="J2281" i="1"/>
  <c r="I2281" i="1"/>
  <c r="H2281" i="1"/>
  <c r="G2281" i="1"/>
  <c r="F2281" i="1"/>
  <c r="K2281" i="1" s="1"/>
  <c r="E2281" i="1"/>
  <c r="D2281" i="1"/>
  <c r="C2281" i="1"/>
  <c r="B2281" i="1"/>
  <c r="A2281" i="1" s="1"/>
  <c r="L2280" i="1"/>
  <c r="J2280" i="1"/>
  <c r="I2280" i="1"/>
  <c r="H2280" i="1"/>
  <c r="G2280" i="1"/>
  <c r="F2280" i="1"/>
  <c r="K2280" i="1" s="1"/>
  <c r="E2280" i="1"/>
  <c r="D2280" i="1"/>
  <c r="C2280" i="1"/>
  <c r="B2280" i="1"/>
  <c r="A2280" i="1"/>
  <c r="L2279" i="1"/>
  <c r="J2279" i="1"/>
  <c r="I2279" i="1"/>
  <c r="H2279" i="1"/>
  <c r="G2279" i="1"/>
  <c r="F2279" i="1"/>
  <c r="K2279" i="1" s="1"/>
  <c r="E2279" i="1"/>
  <c r="D2279" i="1"/>
  <c r="C2279" i="1"/>
  <c r="B2279" i="1"/>
  <c r="A2279" i="1" s="1"/>
  <c r="L2278" i="1"/>
  <c r="J2278" i="1"/>
  <c r="I2278" i="1"/>
  <c r="H2278" i="1"/>
  <c r="G2278" i="1"/>
  <c r="F2278" i="1"/>
  <c r="K2278" i="1" s="1"/>
  <c r="E2278" i="1"/>
  <c r="D2278" i="1"/>
  <c r="C2278" i="1"/>
  <c r="B2278" i="1"/>
  <c r="A2278" i="1"/>
  <c r="L2277" i="1"/>
  <c r="J2277" i="1"/>
  <c r="I2277" i="1"/>
  <c r="H2277" i="1"/>
  <c r="G2277" i="1"/>
  <c r="F2277" i="1"/>
  <c r="K2277" i="1" s="1"/>
  <c r="E2277" i="1"/>
  <c r="D2277" i="1"/>
  <c r="C2277" i="1"/>
  <c r="B2277" i="1"/>
  <c r="A2277" i="1" s="1"/>
  <c r="L2276" i="1"/>
  <c r="J2276" i="1"/>
  <c r="I2276" i="1"/>
  <c r="H2276" i="1"/>
  <c r="G2276" i="1"/>
  <c r="F2276" i="1"/>
  <c r="K2276" i="1" s="1"/>
  <c r="E2276" i="1"/>
  <c r="D2276" i="1"/>
  <c r="C2276" i="1"/>
  <c r="B2276" i="1"/>
  <c r="A2276" i="1" s="1"/>
  <c r="L2275" i="1"/>
  <c r="J2275" i="1"/>
  <c r="I2275" i="1"/>
  <c r="H2275" i="1"/>
  <c r="G2275" i="1"/>
  <c r="F2275" i="1"/>
  <c r="K2275" i="1" s="1"/>
  <c r="E2275" i="1"/>
  <c r="D2275" i="1"/>
  <c r="C2275" i="1"/>
  <c r="B2275" i="1"/>
  <c r="A2275" i="1" s="1"/>
  <c r="L2274" i="1"/>
  <c r="J2274" i="1"/>
  <c r="I2274" i="1"/>
  <c r="H2274" i="1"/>
  <c r="G2274" i="1"/>
  <c r="F2274" i="1"/>
  <c r="K2274" i="1" s="1"/>
  <c r="E2274" i="1"/>
  <c r="D2274" i="1"/>
  <c r="C2274" i="1"/>
  <c r="B2274" i="1"/>
  <c r="A2274" i="1" s="1"/>
  <c r="L2273" i="1"/>
  <c r="J2273" i="1"/>
  <c r="I2273" i="1"/>
  <c r="H2273" i="1"/>
  <c r="G2273" i="1"/>
  <c r="F2273" i="1"/>
  <c r="K2273" i="1" s="1"/>
  <c r="E2273" i="1"/>
  <c r="D2273" i="1"/>
  <c r="C2273" i="1"/>
  <c r="B2273" i="1"/>
  <c r="A2273" i="1"/>
  <c r="L2272" i="1"/>
  <c r="J2272" i="1"/>
  <c r="I2272" i="1"/>
  <c r="H2272" i="1"/>
  <c r="G2272" i="1"/>
  <c r="F2272" i="1"/>
  <c r="K2272" i="1" s="1"/>
  <c r="E2272" i="1"/>
  <c r="D2272" i="1"/>
  <c r="C2272" i="1"/>
  <c r="B2272" i="1"/>
  <c r="A2272" i="1" s="1"/>
  <c r="L2271" i="1"/>
  <c r="J2271" i="1"/>
  <c r="I2271" i="1"/>
  <c r="H2271" i="1"/>
  <c r="G2271" i="1"/>
  <c r="F2271" i="1"/>
  <c r="K2271" i="1" s="1"/>
  <c r="E2271" i="1"/>
  <c r="D2271" i="1"/>
  <c r="C2271" i="1"/>
  <c r="B2271" i="1"/>
  <c r="A2271" i="1" s="1"/>
  <c r="L2270" i="1"/>
  <c r="J2270" i="1"/>
  <c r="I2270" i="1"/>
  <c r="H2270" i="1"/>
  <c r="G2270" i="1"/>
  <c r="F2270" i="1"/>
  <c r="K2270" i="1" s="1"/>
  <c r="E2270" i="1"/>
  <c r="D2270" i="1"/>
  <c r="C2270" i="1"/>
  <c r="B2270" i="1"/>
  <c r="A2270" i="1"/>
  <c r="L2269" i="1"/>
  <c r="J2269" i="1"/>
  <c r="I2269" i="1"/>
  <c r="H2269" i="1"/>
  <c r="G2269" i="1"/>
  <c r="F2269" i="1"/>
  <c r="K2269" i="1" s="1"/>
  <c r="E2269" i="1"/>
  <c r="D2269" i="1"/>
  <c r="C2269" i="1"/>
  <c r="B2269" i="1"/>
  <c r="A2269" i="1" s="1"/>
  <c r="L2268" i="1"/>
  <c r="J2268" i="1"/>
  <c r="I2268" i="1"/>
  <c r="H2268" i="1"/>
  <c r="G2268" i="1"/>
  <c r="F2268" i="1"/>
  <c r="K2268" i="1" s="1"/>
  <c r="E2268" i="1"/>
  <c r="D2268" i="1"/>
  <c r="C2268" i="1"/>
  <c r="B2268" i="1"/>
  <c r="A2268" i="1"/>
  <c r="L2267" i="1"/>
  <c r="J2267" i="1"/>
  <c r="I2267" i="1"/>
  <c r="H2267" i="1"/>
  <c r="G2267" i="1"/>
  <c r="F2267" i="1"/>
  <c r="K2267" i="1" s="1"/>
  <c r="E2267" i="1"/>
  <c r="D2267" i="1"/>
  <c r="C2267" i="1"/>
  <c r="B2267" i="1"/>
  <c r="A2267" i="1" s="1"/>
  <c r="L2266" i="1"/>
  <c r="J2266" i="1"/>
  <c r="I2266" i="1"/>
  <c r="H2266" i="1"/>
  <c r="G2266" i="1"/>
  <c r="F2266" i="1"/>
  <c r="K2266" i="1" s="1"/>
  <c r="E2266" i="1"/>
  <c r="D2266" i="1"/>
  <c r="C2266" i="1"/>
  <c r="B2266" i="1"/>
  <c r="A2266" i="1"/>
  <c r="L2265" i="1"/>
  <c r="J2265" i="1"/>
  <c r="I2265" i="1"/>
  <c r="H2265" i="1"/>
  <c r="G2265" i="1"/>
  <c r="F2265" i="1"/>
  <c r="K2265" i="1" s="1"/>
  <c r="E2265" i="1"/>
  <c r="D2265" i="1"/>
  <c r="C2265" i="1"/>
  <c r="B2265" i="1"/>
  <c r="A2265" i="1" s="1"/>
  <c r="L2264" i="1"/>
  <c r="J2264" i="1"/>
  <c r="I2264" i="1"/>
  <c r="H2264" i="1"/>
  <c r="G2264" i="1"/>
  <c r="F2264" i="1"/>
  <c r="K2264" i="1" s="1"/>
  <c r="E2264" i="1"/>
  <c r="D2264" i="1"/>
  <c r="C2264" i="1"/>
  <c r="B2264" i="1"/>
  <c r="A2264" i="1" s="1"/>
  <c r="L2263" i="1"/>
  <c r="J2263" i="1"/>
  <c r="I2263" i="1"/>
  <c r="H2263" i="1"/>
  <c r="G2263" i="1"/>
  <c r="F2263" i="1"/>
  <c r="K2263" i="1" s="1"/>
  <c r="E2263" i="1"/>
  <c r="D2263" i="1"/>
  <c r="C2263" i="1"/>
  <c r="B2263" i="1"/>
  <c r="A2263" i="1" s="1"/>
  <c r="L2262" i="1"/>
  <c r="J2262" i="1"/>
  <c r="I2262" i="1"/>
  <c r="H2262" i="1"/>
  <c r="G2262" i="1"/>
  <c r="F2262" i="1"/>
  <c r="K2262" i="1" s="1"/>
  <c r="E2262" i="1"/>
  <c r="D2262" i="1"/>
  <c r="C2262" i="1"/>
  <c r="B2262" i="1"/>
  <c r="A2262" i="1" s="1"/>
  <c r="L2261" i="1"/>
  <c r="J2261" i="1"/>
  <c r="I2261" i="1"/>
  <c r="H2261" i="1"/>
  <c r="G2261" i="1"/>
  <c r="F2261" i="1"/>
  <c r="K2261" i="1" s="1"/>
  <c r="E2261" i="1"/>
  <c r="D2261" i="1"/>
  <c r="C2261" i="1"/>
  <c r="B2261" i="1"/>
  <c r="A2261" i="1"/>
  <c r="L2260" i="1"/>
  <c r="J2260" i="1"/>
  <c r="I2260" i="1"/>
  <c r="H2260" i="1"/>
  <c r="G2260" i="1"/>
  <c r="F2260" i="1"/>
  <c r="K2260" i="1" s="1"/>
  <c r="E2260" i="1"/>
  <c r="D2260" i="1"/>
  <c r="C2260" i="1"/>
  <c r="B2260" i="1"/>
  <c r="A2260" i="1" s="1"/>
  <c r="L2259" i="1"/>
  <c r="J2259" i="1"/>
  <c r="I2259" i="1"/>
  <c r="H2259" i="1"/>
  <c r="G2259" i="1"/>
  <c r="F2259" i="1"/>
  <c r="K2259" i="1" s="1"/>
  <c r="E2259" i="1"/>
  <c r="D2259" i="1"/>
  <c r="C2259" i="1"/>
  <c r="B2259" i="1"/>
  <c r="A2259" i="1" s="1"/>
  <c r="L2258" i="1"/>
  <c r="J2258" i="1"/>
  <c r="I2258" i="1"/>
  <c r="H2258" i="1"/>
  <c r="G2258" i="1"/>
  <c r="F2258" i="1"/>
  <c r="K2258" i="1" s="1"/>
  <c r="E2258" i="1"/>
  <c r="D2258" i="1"/>
  <c r="C2258" i="1"/>
  <c r="B2258" i="1"/>
  <c r="A2258" i="1"/>
  <c r="L2257" i="1"/>
  <c r="J2257" i="1"/>
  <c r="I2257" i="1"/>
  <c r="H2257" i="1"/>
  <c r="G2257" i="1"/>
  <c r="F2257" i="1"/>
  <c r="K2257" i="1" s="1"/>
  <c r="E2257" i="1"/>
  <c r="D2257" i="1"/>
  <c r="C2257" i="1"/>
  <c r="B2257" i="1"/>
  <c r="A2257" i="1" s="1"/>
  <c r="L2256" i="1"/>
  <c r="J2256" i="1"/>
  <c r="I2256" i="1"/>
  <c r="H2256" i="1"/>
  <c r="G2256" i="1"/>
  <c r="F2256" i="1"/>
  <c r="K2256" i="1" s="1"/>
  <c r="E2256" i="1"/>
  <c r="D2256" i="1"/>
  <c r="C2256" i="1"/>
  <c r="B2256" i="1"/>
  <c r="A2256" i="1"/>
  <c r="L2255" i="1"/>
  <c r="J2255" i="1"/>
  <c r="I2255" i="1"/>
  <c r="H2255" i="1"/>
  <c r="G2255" i="1"/>
  <c r="F2255" i="1"/>
  <c r="K2255" i="1" s="1"/>
  <c r="E2255" i="1"/>
  <c r="D2255" i="1"/>
  <c r="C2255" i="1"/>
  <c r="B2255" i="1"/>
  <c r="A2255" i="1" s="1"/>
  <c r="L2254" i="1"/>
  <c r="J2254" i="1"/>
  <c r="I2254" i="1"/>
  <c r="H2254" i="1"/>
  <c r="G2254" i="1"/>
  <c r="F2254" i="1"/>
  <c r="K2254" i="1" s="1"/>
  <c r="E2254" i="1"/>
  <c r="D2254" i="1"/>
  <c r="C2254" i="1"/>
  <c r="B2254" i="1"/>
  <c r="A2254" i="1"/>
  <c r="L2253" i="1"/>
  <c r="J2253" i="1"/>
  <c r="I2253" i="1"/>
  <c r="H2253" i="1"/>
  <c r="G2253" i="1"/>
  <c r="F2253" i="1"/>
  <c r="K2253" i="1" s="1"/>
  <c r="E2253" i="1"/>
  <c r="D2253" i="1"/>
  <c r="C2253" i="1"/>
  <c r="B2253" i="1"/>
  <c r="A2253" i="1" s="1"/>
  <c r="L2252" i="1"/>
  <c r="J2252" i="1"/>
  <c r="I2252" i="1"/>
  <c r="H2252" i="1"/>
  <c r="G2252" i="1"/>
  <c r="F2252" i="1"/>
  <c r="K2252" i="1" s="1"/>
  <c r="E2252" i="1"/>
  <c r="D2252" i="1"/>
  <c r="C2252" i="1"/>
  <c r="B2252" i="1"/>
  <c r="A2252" i="1" s="1"/>
  <c r="L2251" i="1"/>
  <c r="J2251" i="1"/>
  <c r="I2251" i="1"/>
  <c r="H2251" i="1"/>
  <c r="G2251" i="1"/>
  <c r="F2251" i="1"/>
  <c r="K2251" i="1" s="1"/>
  <c r="E2251" i="1"/>
  <c r="D2251" i="1"/>
  <c r="C2251" i="1"/>
  <c r="B2251" i="1"/>
  <c r="A2251" i="1" s="1"/>
  <c r="L2250" i="1"/>
  <c r="J2250" i="1"/>
  <c r="I2250" i="1"/>
  <c r="H2250" i="1"/>
  <c r="G2250" i="1"/>
  <c r="F2250" i="1"/>
  <c r="K2250" i="1" s="1"/>
  <c r="E2250" i="1"/>
  <c r="D2250" i="1"/>
  <c r="C2250" i="1"/>
  <c r="B2250" i="1"/>
  <c r="A2250" i="1" s="1"/>
  <c r="L2249" i="1"/>
  <c r="J2249" i="1"/>
  <c r="I2249" i="1"/>
  <c r="H2249" i="1"/>
  <c r="G2249" i="1"/>
  <c r="F2249" i="1"/>
  <c r="K2249" i="1" s="1"/>
  <c r="E2249" i="1"/>
  <c r="D2249" i="1"/>
  <c r="C2249" i="1"/>
  <c r="B2249" i="1"/>
  <c r="A2249" i="1"/>
  <c r="L2248" i="1"/>
  <c r="J2248" i="1"/>
  <c r="I2248" i="1"/>
  <c r="H2248" i="1"/>
  <c r="G2248" i="1"/>
  <c r="F2248" i="1"/>
  <c r="K2248" i="1" s="1"/>
  <c r="E2248" i="1"/>
  <c r="D2248" i="1"/>
  <c r="C2248" i="1"/>
  <c r="B2248" i="1"/>
  <c r="A2248" i="1" s="1"/>
  <c r="L2247" i="1"/>
  <c r="J2247" i="1"/>
  <c r="I2247" i="1"/>
  <c r="H2247" i="1"/>
  <c r="G2247" i="1"/>
  <c r="F2247" i="1"/>
  <c r="K2247" i="1" s="1"/>
  <c r="E2247" i="1"/>
  <c r="D2247" i="1"/>
  <c r="C2247" i="1"/>
  <c r="B2247" i="1"/>
  <c r="A2247" i="1" s="1"/>
  <c r="L2246" i="1"/>
  <c r="J2246" i="1"/>
  <c r="I2246" i="1"/>
  <c r="H2246" i="1"/>
  <c r="G2246" i="1"/>
  <c r="F2246" i="1"/>
  <c r="K2246" i="1" s="1"/>
  <c r="E2246" i="1"/>
  <c r="D2246" i="1"/>
  <c r="C2246" i="1"/>
  <c r="B2246" i="1"/>
  <c r="A2246" i="1"/>
  <c r="L2245" i="1"/>
  <c r="J2245" i="1"/>
  <c r="I2245" i="1"/>
  <c r="H2245" i="1"/>
  <c r="G2245" i="1"/>
  <c r="F2245" i="1"/>
  <c r="K2245" i="1" s="1"/>
  <c r="E2245" i="1"/>
  <c r="D2245" i="1"/>
  <c r="C2245" i="1"/>
  <c r="B2245" i="1"/>
  <c r="A2245" i="1" s="1"/>
  <c r="L2244" i="1"/>
  <c r="J2244" i="1"/>
  <c r="I2244" i="1"/>
  <c r="H2244" i="1"/>
  <c r="G2244" i="1"/>
  <c r="F2244" i="1"/>
  <c r="K2244" i="1" s="1"/>
  <c r="E2244" i="1"/>
  <c r="D2244" i="1"/>
  <c r="C2244" i="1"/>
  <c r="B2244" i="1"/>
  <c r="A2244" i="1"/>
  <c r="L2243" i="1"/>
  <c r="J2243" i="1"/>
  <c r="I2243" i="1"/>
  <c r="H2243" i="1"/>
  <c r="G2243" i="1"/>
  <c r="F2243" i="1"/>
  <c r="K2243" i="1" s="1"/>
  <c r="E2243" i="1"/>
  <c r="D2243" i="1"/>
  <c r="C2243" i="1"/>
  <c r="B2243" i="1"/>
  <c r="A2243" i="1" s="1"/>
  <c r="L2242" i="1"/>
  <c r="J2242" i="1"/>
  <c r="I2242" i="1"/>
  <c r="H2242" i="1"/>
  <c r="G2242" i="1"/>
  <c r="F2242" i="1"/>
  <c r="K2242" i="1" s="1"/>
  <c r="E2242" i="1"/>
  <c r="D2242" i="1"/>
  <c r="C2242" i="1"/>
  <c r="B2242" i="1"/>
  <c r="A2242" i="1"/>
  <c r="L2241" i="1"/>
  <c r="J2241" i="1"/>
  <c r="I2241" i="1"/>
  <c r="H2241" i="1"/>
  <c r="G2241" i="1"/>
  <c r="F2241" i="1"/>
  <c r="K2241" i="1" s="1"/>
  <c r="E2241" i="1"/>
  <c r="D2241" i="1"/>
  <c r="C2241" i="1"/>
  <c r="B2241" i="1"/>
  <c r="A2241" i="1" s="1"/>
  <c r="L2240" i="1"/>
  <c r="J2240" i="1"/>
  <c r="I2240" i="1"/>
  <c r="H2240" i="1"/>
  <c r="G2240" i="1"/>
  <c r="F2240" i="1"/>
  <c r="K2240" i="1" s="1"/>
  <c r="E2240" i="1"/>
  <c r="D2240" i="1"/>
  <c r="C2240" i="1"/>
  <c r="B2240" i="1"/>
  <c r="A2240" i="1" s="1"/>
  <c r="L2239" i="1"/>
  <c r="J2239" i="1"/>
  <c r="I2239" i="1"/>
  <c r="H2239" i="1"/>
  <c r="G2239" i="1"/>
  <c r="F2239" i="1"/>
  <c r="K2239" i="1" s="1"/>
  <c r="E2239" i="1"/>
  <c r="D2239" i="1"/>
  <c r="C2239" i="1"/>
  <c r="B2239" i="1"/>
  <c r="A2239" i="1" s="1"/>
  <c r="L2238" i="1"/>
  <c r="J2238" i="1"/>
  <c r="I2238" i="1"/>
  <c r="H2238" i="1"/>
  <c r="G2238" i="1"/>
  <c r="F2238" i="1"/>
  <c r="K2238" i="1" s="1"/>
  <c r="E2238" i="1"/>
  <c r="D2238" i="1"/>
  <c r="C2238" i="1"/>
  <c r="B2238" i="1"/>
  <c r="A2238" i="1" s="1"/>
  <c r="L2237" i="1"/>
  <c r="J2237" i="1"/>
  <c r="I2237" i="1"/>
  <c r="H2237" i="1"/>
  <c r="G2237" i="1"/>
  <c r="F2237" i="1"/>
  <c r="K2237" i="1" s="1"/>
  <c r="E2237" i="1"/>
  <c r="D2237" i="1"/>
  <c r="C2237" i="1"/>
  <c r="B2237" i="1"/>
  <c r="A2237" i="1"/>
  <c r="L2236" i="1"/>
  <c r="J2236" i="1"/>
  <c r="I2236" i="1"/>
  <c r="H2236" i="1"/>
  <c r="G2236" i="1"/>
  <c r="F2236" i="1"/>
  <c r="K2236" i="1" s="1"/>
  <c r="E2236" i="1"/>
  <c r="D2236" i="1"/>
  <c r="C2236" i="1"/>
  <c r="B2236" i="1"/>
  <c r="A2236" i="1" s="1"/>
  <c r="L2235" i="1"/>
  <c r="J2235" i="1"/>
  <c r="I2235" i="1"/>
  <c r="H2235" i="1"/>
  <c r="G2235" i="1"/>
  <c r="F2235" i="1"/>
  <c r="K2235" i="1" s="1"/>
  <c r="E2235" i="1"/>
  <c r="D2235" i="1"/>
  <c r="C2235" i="1"/>
  <c r="B2235" i="1"/>
  <c r="A2235" i="1" s="1"/>
  <c r="L2234" i="1"/>
  <c r="J2234" i="1"/>
  <c r="I2234" i="1"/>
  <c r="H2234" i="1"/>
  <c r="G2234" i="1"/>
  <c r="F2234" i="1"/>
  <c r="K2234" i="1" s="1"/>
  <c r="E2234" i="1"/>
  <c r="D2234" i="1"/>
  <c r="C2234" i="1"/>
  <c r="B2234" i="1"/>
  <c r="A2234" i="1"/>
  <c r="L2233" i="1"/>
  <c r="J2233" i="1"/>
  <c r="I2233" i="1"/>
  <c r="H2233" i="1"/>
  <c r="G2233" i="1"/>
  <c r="F2233" i="1"/>
  <c r="K2233" i="1" s="1"/>
  <c r="E2233" i="1"/>
  <c r="D2233" i="1"/>
  <c r="C2233" i="1"/>
  <c r="B2233" i="1"/>
  <c r="A2233" i="1" s="1"/>
  <c r="L2232" i="1"/>
  <c r="J2232" i="1"/>
  <c r="I2232" i="1"/>
  <c r="H2232" i="1"/>
  <c r="G2232" i="1"/>
  <c r="F2232" i="1"/>
  <c r="K2232" i="1" s="1"/>
  <c r="E2232" i="1"/>
  <c r="D2232" i="1"/>
  <c r="C2232" i="1"/>
  <c r="B2232" i="1"/>
  <c r="A2232" i="1"/>
  <c r="L2231" i="1"/>
  <c r="J2231" i="1"/>
  <c r="I2231" i="1"/>
  <c r="H2231" i="1"/>
  <c r="G2231" i="1"/>
  <c r="F2231" i="1"/>
  <c r="K2231" i="1" s="1"/>
  <c r="E2231" i="1"/>
  <c r="D2231" i="1"/>
  <c r="C2231" i="1"/>
  <c r="B2231" i="1"/>
  <c r="A2231" i="1" s="1"/>
  <c r="L2230" i="1"/>
  <c r="J2230" i="1"/>
  <c r="I2230" i="1"/>
  <c r="H2230" i="1"/>
  <c r="G2230" i="1"/>
  <c r="F2230" i="1"/>
  <c r="K2230" i="1" s="1"/>
  <c r="E2230" i="1"/>
  <c r="D2230" i="1"/>
  <c r="C2230" i="1"/>
  <c r="B2230" i="1"/>
  <c r="A2230" i="1"/>
  <c r="L2229" i="1"/>
  <c r="J2229" i="1"/>
  <c r="I2229" i="1"/>
  <c r="H2229" i="1"/>
  <c r="G2229" i="1"/>
  <c r="F2229" i="1"/>
  <c r="K2229" i="1" s="1"/>
  <c r="E2229" i="1"/>
  <c r="D2229" i="1"/>
  <c r="C2229" i="1"/>
  <c r="B2229" i="1"/>
  <c r="A2229" i="1" s="1"/>
  <c r="L2228" i="1"/>
  <c r="J2228" i="1"/>
  <c r="I2228" i="1"/>
  <c r="H2228" i="1"/>
  <c r="G2228" i="1"/>
  <c r="F2228" i="1"/>
  <c r="K2228" i="1" s="1"/>
  <c r="E2228" i="1"/>
  <c r="D2228" i="1"/>
  <c r="C2228" i="1"/>
  <c r="B2228" i="1"/>
  <c r="A2228" i="1" s="1"/>
  <c r="L2227" i="1"/>
  <c r="J2227" i="1"/>
  <c r="I2227" i="1"/>
  <c r="H2227" i="1"/>
  <c r="G2227" i="1"/>
  <c r="F2227" i="1"/>
  <c r="K2227" i="1" s="1"/>
  <c r="E2227" i="1"/>
  <c r="D2227" i="1"/>
  <c r="C2227" i="1"/>
  <c r="B2227" i="1"/>
  <c r="A2227" i="1" s="1"/>
  <c r="L2226" i="1"/>
  <c r="J2226" i="1"/>
  <c r="I2226" i="1"/>
  <c r="H2226" i="1"/>
  <c r="G2226" i="1"/>
  <c r="F2226" i="1"/>
  <c r="K2226" i="1" s="1"/>
  <c r="E2226" i="1"/>
  <c r="D2226" i="1"/>
  <c r="C2226" i="1"/>
  <c r="B2226" i="1"/>
  <c r="A2226" i="1" s="1"/>
  <c r="L2225" i="1"/>
  <c r="J2225" i="1"/>
  <c r="I2225" i="1"/>
  <c r="H2225" i="1"/>
  <c r="G2225" i="1"/>
  <c r="F2225" i="1"/>
  <c r="K2225" i="1" s="1"/>
  <c r="E2225" i="1"/>
  <c r="D2225" i="1"/>
  <c r="C2225" i="1"/>
  <c r="B2225" i="1"/>
  <c r="A2225" i="1"/>
  <c r="L2224" i="1"/>
  <c r="J2224" i="1"/>
  <c r="I2224" i="1"/>
  <c r="H2224" i="1"/>
  <c r="G2224" i="1"/>
  <c r="F2224" i="1"/>
  <c r="K2224" i="1" s="1"/>
  <c r="E2224" i="1"/>
  <c r="D2224" i="1"/>
  <c r="C2224" i="1"/>
  <c r="B2224" i="1"/>
  <c r="A2224" i="1" s="1"/>
  <c r="L2223" i="1"/>
  <c r="J2223" i="1"/>
  <c r="I2223" i="1"/>
  <c r="H2223" i="1"/>
  <c r="G2223" i="1"/>
  <c r="F2223" i="1"/>
  <c r="K2223" i="1" s="1"/>
  <c r="E2223" i="1"/>
  <c r="D2223" i="1"/>
  <c r="C2223" i="1"/>
  <c r="B2223" i="1"/>
  <c r="A2223" i="1" s="1"/>
  <c r="L2222" i="1"/>
  <c r="J2222" i="1"/>
  <c r="I2222" i="1"/>
  <c r="H2222" i="1"/>
  <c r="G2222" i="1"/>
  <c r="F2222" i="1"/>
  <c r="K2222" i="1" s="1"/>
  <c r="E2222" i="1"/>
  <c r="D2222" i="1"/>
  <c r="C2222" i="1"/>
  <c r="B2222" i="1"/>
  <c r="A2222" i="1"/>
  <c r="L2221" i="1"/>
  <c r="J2221" i="1"/>
  <c r="I2221" i="1"/>
  <c r="H2221" i="1"/>
  <c r="G2221" i="1"/>
  <c r="F2221" i="1"/>
  <c r="K2221" i="1" s="1"/>
  <c r="E2221" i="1"/>
  <c r="D2221" i="1"/>
  <c r="C2221" i="1"/>
  <c r="B2221" i="1"/>
  <c r="A2221" i="1" s="1"/>
  <c r="L2220" i="1"/>
  <c r="J2220" i="1"/>
  <c r="I2220" i="1"/>
  <c r="H2220" i="1"/>
  <c r="G2220" i="1"/>
  <c r="F2220" i="1"/>
  <c r="K2220" i="1" s="1"/>
  <c r="E2220" i="1"/>
  <c r="D2220" i="1"/>
  <c r="C2220" i="1"/>
  <c r="B2220" i="1"/>
  <c r="A2220" i="1"/>
  <c r="L2219" i="1"/>
  <c r="J2219" i="1"/>
  <c r="I2219" i="1"/>
  <c r="H2219" i="1"/>
  <c r="G2219" i="1"/>
  <c r="F2219" i="1"/>
  <c r="K2219" i="1" s="1"/>
  <c r="E2219" i="1"/>
  <c r="D2219" i="1"/>
  <c r="C2219" i="1"/>
  <c r="B2219" i="1"/>
  <c r="A2219" i="1" s="1"/>
  <c r="L2218" i="1"/>
  <c r="J2218" i="1"/>
  <c r="I2218" i="1"/>
  <c r="H2218" i="1"/>
  <c r="G2218" i="1"/>
  <c r="F2218" i="1"/>
  <c r="K2218" i="1" s="1"/>
  <c r="E2218" i="1"/>
  <c r="D2218" i="1"/>
  <c r="C2218" i="1"/>
  <c r="B2218" i="1"/>
  <c r="A2218" i="1"/>
  <c r="L2217" i="1"/>
  <c r="J2217" i="1"/>
  <c r="I2217" i="1"/>
  <c r="H2217" i="1"/>
  <c r="G2217" i="1"/>
  <c r="F2217" i="1"/>
  <c r="K2217" i="1" s="1"/>
  <c r="E2217" i="1"/>
  <c r="D2217" i="1"/>
  <c r="C2217" i="1"/>
  <c r="B2217" i="1"/>
  <c r="A2217" i="1" s="1"/>
  <c r="L2216" i="1"/>
  <c r="J2216" i="1"/>
  <c r="I2216" i="1"/>
  <c r="H2216" i="1"/>
  <c r="G2216" i="1"/>
  <c r="F2216" i="1"/>
  <c r="K2216" i="1" s="1"/>
  <c r="E2216" i="1"/>
  <c r="D2216" i="1"/>
  <c r="C2216" i="1"/>
  <c r="B2216" i="1"/>
  <c r="A2216" i="1" s="1"/>
  <c r="L2215" i="1"/>
  <c r="J2215" i="1"/>
  <c r="I2215" i="1"/>
  <c r="H2215" i="1"/>
  <c r="G2215" i="1"/>
  <c r="F2215" i="1"/>
  <c r="K2215" i="1" s="1"/>
  <c r="E2215" i="1"/>
  <c r="D2215" i="1"/>
  <c r="C2215" i="1"/>
  <c r="B2215" i="1"/>
  <c r="A2215" i="1" s="1"/>
  <c r="L2214" i="1"/>
  <c r="J2214" i="1"/>
  <c r="I2214" i="1"/>
  <c r="H2214" i="1"/>
  <c r="G2214" i="1"/>
  <c r="F2214" i="1"/>
  <c r="K2214" i="1" s="1"/>
  <c r="E2214" i="1"/>
  <c r="D2214" i="1"/>
  <c r="C2214" i="1"/>
  <c r="B2214" i="1"/>
  <c r="A2214" i="1" s="1"/>
  <c r="L2213" i="1"/>
  <c r="J2213" i="1"/>
  <c r="I2213" i="1"/>
  <c r="H2213" i="1"/>
  <c r="G2213" i="1"/>
  <c r="F2213" i="1"/>
  <c r="K2213" i="1" s="1"/>
  <c r="E2213" i="1"/>
  <c r="D2213" i="1"/>
  <c r="C2213" i="1"/>
  <c r="B2213" i="1"/>
  <c r="A2213" i="1"/>
  <c r="L2212" i="1"/>
  <c r="J2212" i="1"/>
  <c r="I2212" i="1"/>
  <c r="H2212" i="1"/>
  <c r="G2212" i="1"/>
  <c r="F2212" i="1"/>
  <c r="K2212" i="1" s="1"/>
  <c r="E2212" i="1"/>
  <c r="D2212" i="1"/>
  <c r="C2212" i="1"/>
  <c r="B2212" i="1"/>
  <c r="A2212" i="1" s="1"/>
  <c r="L2211" i="1"/>
  <c r="J2211" i="1"/>
  <c r="I2211" i="1"/>
  <c r="H2211" i="1"/>
  <c r="G2211" i="1"/>
  <c r="F2211" i="1"/>
  <c r="K2211" i="1" s="1"/>
  <c r="E2211" i="1"/>
  <c r="D2211" i="1"/>
  <c r="C2211" i="1"/>
  <c r="B2211" i="1"/>
  <c r="A2211" i="1" s="1"/>
  <c r="L2210" i="1"/>
  <c r="J2210" i="1"/>
  <c r="I2210" i="1"/>
  <c r="H2210" i="1"/>
  <c r="G2210" i="1"/>
  <c r="F2210" i="1"/>
  <c r="K2210" i="1" s="1"/>
  <c r="E2210" i="1"/>
  <c r="D2210" i="1"/>
  <c r="C2210" i="1"/>
  <c r="B2210" i="1"/>
  <c r="A2210" i="1"/>
  <c r="L2209" i="1"/>
  <c r="J2209" i="1"/>
  <c r="I2209" i="1"/>
  <c r="H2209" i="1"/>
  <c r="G2209" i="1"/>
  <c r="F2209" i="1"/>
  <c r="K2209" i="1" s="1"/>
  <c r="E2209" i="1"/>
  <c r="D2209" i="1"/>
  <c r="C2209" i="1"/>
  <c r="B2209" i="1"/>
  <c r="A2209" i="1" s="1"/>
  <c r="L2208" i="1"/>
  <c r="J2208" i="1"/>
  <c r="I2208" i="1"/>
  <c r="H2208" i="1"/>
  <c r="G2208" i="1"/>
  <c r="F2208" i="1"/>
  <c r="K2208" i="1" s="1"/>
  <c r="E2208" i="1"/>
  <c r="D2208" i="1"/>
  <c r="C2208" i="1"/>
  <c r="B2208" i="1"/>
  <c r="A2208" i="1"/>
  <c r="L2207" i="1"/>
  <c r="J2207" i="1"/>
  <c r="I2207" i="1"/>
  <c r="H2207" i="1"/>
  <c r="G2207" i="1"/>
  <c r="F2207" i="1"/>
  <c r="K2207" i="1" s="1"/>
  <c r="E2207" i="1"/>
  <c r="D2207" i="1"/>
  <c r="C2207" i="1"/>
  <c r="B2207" i="1"/>
  <c r="A2207" i="1"/>
  <c r="L2206" i="1"/>
  <c r="J2206" i="1"/>
  <c r="I2206" i="1"/>
  <c r="H2206" i="1"/>
  <c r="G2206" i="1"/>
  <c r="F2206" i="1"/>
  <c r="K2206" i="1" s="1"/>
  <c r="E2206" i="1"/>
  <c r="D2206" i="1"/>
  <c r="C2206" i="1"/>
  <c r="B2206" i="1"/>
  <c r="A2206" i="1"/>
  <c r="L2205" i="1"/>
  <c r="J2205" i="1"/>
  <c r="I2205" i="1"/>
  <c r="H2205" i="1"/>
  <c r="G2205" i="1"/>
  <c r="F2205" i="1"/>
  <c r="K2205" i="1" s="1"/>
  <c r="E2205" i="1"/>
  <c r="D2205" i="1"/>
  <c r="C2205" i="1"/>
  <c r="B2205" i="1"/>
  <c r="A2205" i="1"/>
  <c r="L2204" i="1"/>
  <c r="J2204" i="1"/>
  <c r="I2204" i="1"/>
  <c r="H2204" i="1"/>
  <c r="G2204" i="1"/>
  <c r="F2204" i="1"/>
  <c r="K2204" i="1" s="1"/>
  <c r="E2204" i="1"/>
  <c r="D2204" i="1"/>
  <c r="C2204" i="1"/>
  <c r="B2204" i="1"/>
  <c r="A2204" i="1" s="1"/>
  <c r="L2203" i="1"/>
  <c r="J2203" i="1"/>
  <c r="I2203" i="1"/>
  <c r="H2203" i="1"/>
  <c r="G2203" i="1"/>
  <c r="F2203" i="1"/>
  <c r="K2203" i="1" s="1"/>
  <c r="E2203" i="1"/>
  <c r="D2203" i="1"/>
  <c r="C2203" i="1"/>
  <c r="B2203" i="1"/>
  <c r="A2203" i="1" s="1"/>
  <c r="L2202" i="1"/>
  <c r="J2202" i="1"/>
  <c r="I2202" i="1"/>
  <c r="H2202" i="1"/>
  <c r="G2202" i="1"/>
  <c r="F2202" i="1"/>
  <c r="K2202" i="1" s="1"/>
  <c r="E2202" i="1"/>
  <c r="D2202" i="1"/>
  <c r="C2202" i="1"/>
  <c r="B2202" i="1"/>
  <c r="A2202" i="1" s="1"/>
  <c r="L2201" i="1"/>
  <c r="J2201" i="1"/>
  <c r="I2201" i="1"/>
  <c r="H2201" i="1"/>
  <c r="G2201" i="1"/>
  <c r="F2201" i="1"/>
  <c r="K2201" i="1" s="1"/>
  <c r="E2201" i="1"/>
  <c r="D2201" i="1"/>
  <c r="C2201" i="1"/>
  <c r="B2201" i="1"/>
  <c r="A2201" i="1"/>
  <c r="L2200" i="1"/>
  <c r="J2200" i="1"/>
  <c r="I2200" i="1"/>
  <c r="H2200" i="1"/>
  <c r="G2200" i="1"/>
  <c r="F2200" i="1"/>
  <c r="K2200" i="1" s="1"/>
  <c r="E2200" i="1"/>
  <c r="D2200" i="1"/>
  <c r="C2200" i="1"/>
  <c r="B2200" i="1"/>
  <c r="A2200" i="1" s="1"/>
  <c r="L2199" i="1"/>
  <c r="J2199" i="1"/>
  <c r="I2199" i="1"/>
  <c r="H2199" i="1"/>
  <c r="G2199" i="1"/>
  <c r="F2199" i="1"/>
  <c r="K2199" i="1" s="1"/>
  <c r="E2199" i="1"/>
  <c r="D2199" i="1"/>
  <c r="C2199" i="1"/>
  <c r="B2199" i="1"/>
  <c r="A2199" i="1" s="1"/>
  <c r="L2198" i="1"/>
  <c r="J2198" i="1"/>
  <c r="I2198" i="1"/>
  <c r="H2198" i="1"/>
  <c r="G2198" i="1"/>
  <c r="F2198" i="1"/>
  <c r="K2198" i="1" s="1"/>
  <c r="E2198" i="1"/>
  <c r="D2198" i="1"/>
  <c r="C2198" i="1"/>
  <c r="B2198" i="1"/>
  <c r="A2198" i="1"/>
  <c r="L2197" i="1"/>
  <c r="J2197" i="1"/>
  <c r="I2197" i="1"/>
  <c r="H2197" i="1"/>
  <c r="G2197" i="1"/>
  <c r="F2197" i="1"/>
  <c r="K2197" i="1" s="1"/>
  <c r="E2197" i="1"/>
  <c r="D2197" i="1"/>
  <c r="C2197" i="1"/>
  <c r="B2197" i="1"/>
  <c r="A2197" i="1" s="1"/>
  <c r="L2196" i="1"/>
  <c r="J2196" i="1"/>
  <c r="I2196" i="1"/>
  <c r="H2196" i="1"/>
  <c r="G2196" i="1"/>
  <c r="F2196" i="1"/>
  <c r="K2196" i="1" s="1"/>
  <c r="E2196" i="1"/>
  <c r="D2196" i="1"/>
  <c r="C2196" i="1"/>
  <c r="B2196" i="1"/>
  <c r="A2196" i="1"/>
  <c r="L2195" i="1"/>
  <c r="J2195" i="1"/>
  <c r="I2195" i="1"/>
  <c r="H2195" i="1"/>
  <c r="G2195" i="1"/>
  <c r="F2195" i="1"/>
  <c r="K2195" i="1" s="1"/>
  <c r="E2195" i="1"/>
  <c r="D2195" i="1"/>
  <c r="C2195" i="1"/>
  <c r="B2195" i="1"/>
  <c r="A2195" i="1"/>
  <c r="L2194" i="1"/>
  <c r="J2194" i="1"/>
  <c r="I2194" i="1"/>
  <c r="H2194" i="1"/>
  <c r="G2194" i="1"/>
  <c r="F2194" i="1"/>
  <c r="K2194" i="1" s="1"/>
  <c r="E2194" i="1"/>
  <c r="D2194" i="1"/>
  <c r="C2194" i="1"/>
  <c r="B2194" i="1"/>
  <c r="A2194" i="1"/>
  <c r="L2193" i="1"/>
  <c r="J2193" i="1"/>
  <c r="I2193" i="1"/>
  <c r="H2193" i="1"/>
  <c r="G2193" i="1"/>
  <c r="F2193" i="1"/>
  <c r="K2193" i="1" s="1"/>
  <c r="E2193" i="1"/>
  <c r="D2193" i="1"/>
  <c r="C2193" i="1"/>
  <c r="B2193" i="1"/>
  <c r="A2193" i="1" s="1"/>
  <c r="L2192" i="1"/>
  <c r="J2192" i="1"/>
  <c r="I2192" i="1"/>
  <c r="H2192" i="1"/>
  <c r="G2192" i="1"/>
  <c r="F2192" i="1"/>
  <c r="K2192" i="1" s="1"/>
  <c r="E2192" i="1"/>
  <c r="D2192" i="1"/>
  <c r="C2192" i="1"/>
  <c r="B2192" i="1"/>
  <c r="A2192" i="1"/>
  <c r="L2191" i="1"/>
  <c r="J2191" i="1"/>
  <c r="I2191" i="1"/>
  <c r="H2191" i="1"/>
  <c r="G2191" i="1"/>
  <c r="F2191" i="1"/>
  <c r="K2191" i="1" s="1"/>
  <c r="E2191" i="1"/>
  <c r="D2191" i="1"/>
  <c r="C2191" i="1"/>
  <c r="B2191" i="1"/>
  <c r="A2191" i="1"/>
  <c r="L2190" i="1"/>
  <c r="J2190" i="1"/>
  <c r="I2190" i="1"/>
  <c r="H2190" i="1"/>
  <c r="G2190" i="1"/>
  <c r="F2190" i="1"/>
  <c r="K2190" i="1" s="1"/>
  <c r="E2190" i="1"/>
  <c r="D2190" i="1"/>
  <c r="C2190" i="1"/>
  <c r="B2190" i="1"/>
  <c r="A2190" i="1" s="1"/>
  <c r="L2189" i="1"/>
  <c r="J2189" i="1"/>
  <c r="I2189" i="1"/>
  <c r="H2189" i="1"/>
  <c r="G2189" i="1"/>
  <c r="F2189" i="1"/>
  <c r="K2189" i="1" s="1"/>
  <c r="E2189" i="1"/>
  <c r="D2189" i="1"/>
  <c r="C2189" i="1"/>
  <c r="B2189" i="1"/>
  <c r="A2189" i="1"/>
  <c r="L2188" i="1"/>
  <c r="J2188" i="1"/>
  <c r="I2188" i="1"/>
  <c r="H2188" i="1"/>
  <c r="G2188" i="1"/>
  <c r="F2188" i="1"/>
  <c r="K2188" i="1" s="1"/>
  <c r="E2188" i="1"/>
  <c r="D2188" i="1"/>
  <c r="C2188" i="1"/>
  <c r="B2188" i="1"/>
  <c r="A2188" i="1" s="1"/>
  <c r="L2187" i="1"/>
  <c r="J2187" i="1"/>
  <c r="I2187" i="1"/>
  <c r="H2187" i="1"/>
  <c r="G2187" i="1"/>
  <c r="F2187" i="1"/>
  <c r="K2187" i="1" s="1"/>
  <c r="E2187" i="1"/>
  <c r="D2187" i="1"/>
  <c r="C2187" i="1"/>
  <c r="B2187" i="1"/>
  <c r="A2187" i="1" s="1"/>
  <c r="L2186" i="1"/>
  <c r="J2186" i="1"/>
  <c r="I2186" i="1"/>
  <c r="H2186" i="1"/>
  <c r="G2186" i="1"/>
  <c r="F2186" i="1"/>
  <c r="K2186" i="1" s="1"/>
  <c r="E2186" i="1"/>
  <c r="D2186" i="1"/>
  <c r="C2186" i="1"/>
  <c r="B2186" i="1"/>
  <c r="A2186" i="1"/>
  <c r="L2185" i="1"/>
  <c r="J2185" i="1"/>
  <c r="I2185" i="1"/>
  <c r="H2185" i="1"/>
  <c r="G2185" i="1"/>
  <c r="F2185" i="1"/>
  <c r="K2185" i="1" s="1"/>
  <c r="E2185" i="1"/>
  <c r="D2185" i="1"/>
  <c r="C2185" i="1"/>
  <c r="B2185" i="1"/>
  <c r="A2185" i="1" s="1"/>
  <c r="L2184" i="1"/>
  <c r="J2184" i="1"/>
  <c r="I2184" i="1"/>
  <c r="H2184" i="1"/>
  <c r="G2184" i="1"/>
  <c r="F2184" i="1"/>
  <c r="K2184" i="1" s="1"/>
  <c r="E2184" i="1"/>
  <c r="D2184" i="1"/>
  <c r="C2184" i="1"/>
  <c r="B2184" i="1"/>
  <c r="A2184" i="1"/>
  <c r="L2183" i="1"/>
  <c r="J2183" i="1"/>
  <c r="I2183" i="1"/>
  <c r="H2183" i="1"/>
  <c r="G2183" i="1"/>
  <c r="F2183" i="1"/>
  <c r="K2183" i="1" s="1"/>
  <c r="E2183" i="1"/>
  <c r="D2183" i="1"/>
  <c r="C2183" i="1"/>
  <c r="B2183" i="1"/>
  <c r="A2183" i="1"/>
  <c r="L2182" i="1"/>
  <c r="J2182" i="1"/>
  <c r="I2182" i="1"/>
  <c r="H2182" i="1"/>
  <c r="G2182" i="1"/>
  <c r="F2182" i="1"/>
  <c r="K2182" i="1" s="1"/>
  <c r="E2182" i="1"/>
  <c r="D2182" i="1"/>
  <c r="C2182" i="1"/>
  <c r="B2182" i="1"/>
  <c r="A2182" i="1"/>
  <c r="L2181" i="1"/>
  <c r="J2181" i="1"/>
  <c r="I2181" i="1"/>
  <c r="H2181" i="1"/>
  <c r="G2181" i="1"/>
  <c r="F2181" i="1"/>
  <c r="K2181" i="1" s="1"/>
  <c r="E2181" i="1"/>
  <c r="D2181" i="1"/>
  <c r="C2181" i="1"/>
  <c r="B2181" i="1"/>
  <c r="A2181" i="1" s="1"/>
  <c r="L2180" i="1"/>
  <c r="J2180" i="1"/>
  <c r="I2180" i="1"/>
  <c r="H2180" i="1"/>
  <c r="G2180" i="1"/>
  <c r="F2180" i="1"/>
  <c r="K2180" i="1" s="1"/>
  <c r="E2180" i="1"/>
  <c r="D2180" i="1"/>
  <c r="C2180" i="1"/>
  <c r="B2180" i="1"/>
  <c r="A2180" i="1" s="1"/>
  <c r="L2179" i="1"/>
  <c r="J2179" i="1"/>
  <c r="I2179" i="1"/>
  <c r="H2179" i="1"/>
  <c r="G2179" i="1"/>
  <c r="F2179" i="1"/>
  <c r="K2179" i="1" s="1"/>
  <c r="E2179" i="1"/>
  <c r="D2179" i="1"/>
  <c r="C2179" i="1"/>
  <c r="B2179" i="1"/>
  <c r="A2179" i="1"/>
  <c r="L2178" i="1"/>
  <c r="J2178" i="1"/>
  <c r="I2178" i="1"/>
  <c r="H2178" i="1"/>
  <c r="G2178" i="1"/>
  <c r="F2178" i="1"/>
  <c r="K2178" i="1" s="1"/>
  <c r="E2178" i="1"/>
  <c r="D2178" i="1"/>
  <c r="C2178" i="1"/>
  <c r="B2178" i="1"/>
  <c r="A2178" i="1" s="1"/>
  <c r="L2177" i="1"/>
  <c r="J2177" i="1"/>
  <c r="I2177" i="1"/>
  <c r="H2177" i="1"/>
  <c r="G2177" i="1"/>
  <c r="F2177" i="1"/>
  <c r="K2177" i="1" s="1"/>
  <c r="E2177" i="1"/>
  <c r="D2177" i="1"/>
  <c r="C2177" i="1"/>
  <c r="B2177" i="1"/>
  <c r="A2177" i="1"/>
  <c r="L2176" i="1"/>
  <c r="J2176" i="1"/>
  <c r="I2176" i="1"/>
  <c r="H2176" i="1"/>
  <c r="G2176" i="1"/>
  <c r="F2176" i="1"/>
  <c r="K2176" i="1" s="1"/>
  <c r="E2176" i="1"/>
  <c r="D2176" i="1"/>
  <c r="C2176" i="1"/>
  <c r="B2176" i="1"/>
  <c r="A2176" i="1" s="1"/>
  <c r="L2175" i="1"/>
  <c r="J2175" i="1"/>
  <c r="I2175" i="1"/>
  <c r="H2175" i="1"/>
  <c r="G2175" i="1"/>
  <c r="F2175" i="1"/>
  <c r="K2175" i="1" s="1"/>
  <c r="E2175" i="1"/>
  <c r="D2175" i="1"/>
  <c r="C2175" i="1"/>
  <c r="B2175" i="1"/>
  <c r="A2175" i="1" s="1"/>
  <c r="L2174" i="1"/>
  <c r="J2174" i="1"/>
  <c r="I2174" i="1"/>
  <c r="H2174" i="1"/>
  <c r="G2174" i="1"/>
  <c r="F2174" i="1"/>
  <c r="K2174" i="1" s="1"/>
  <c r="E2174" i="1"/>
  <c r="D2174" i="1"/>
  <c r="C2174" i="1"/>
  <c r="B2174" i="1"/>
  <c r="A2174" i="1"/>
  <c r="L2173" i="1"/>
  <c r="J2173" i="1"/>
  <c r="I2173" i="1"/>
  <c r="H2173" i="1"/>
  <c r="G2173" i="1"/>
  <c r="F2173" i="1"/>
  <c r="K2173" i="1" s="1"/>
  <c r="E2173" i="1"/>
  <c r="D2173" i="1"/>
  <c r="C2173" i="1"/>
  <c r="B2173" i="1"/>
  <c r="A2173" i="1" s="1"/>
  <c r="L2172" i="1"/>
  <c r="J2172" i="1"/>
  <c r="I2172" i="1"/>
  <c r="H2172" i="1"/>
  <c r="G2172" i="1"/>
  <c r="F2172" i="1"/>
  <c r="K2172" i="1" s="1"/>
  <c r="E2172" i="1"/>
  <c r="D2172" i="1"/>
  <c r="C2172" i="1"/>
  <c r="B2172" i="1"/>
  <c r="A2172" i="1"/>
  <c r="L2171" i="1"/>
  <c r="J2171" i="1"/>
  <c r="I2171" i="1"/>
  <c r="H2171" i="1"/>
  <c r="G2171" i="1"/>
  <c r="F2171" i="1"/>
  <c r="K2171" i="1" s="1"/>
  <c r="E2171" i="1"/>
  <c r="D2171" i="1"/>
  <c r="C2171" i="1"/>
  <c r="B2171" i="1"/>
  <c r="A2171" i="1"/>
  <c r="L2170" i="1"/>
  <c r="J2170" i="1"/>
  <c r="I2170" i="1"/>
  <c r="H2170" i="1"/>
  <c r="G2170" i="1"/>
  <c r="F2170" i="1"/>
  <c r="K2170" i="1" s="1"/>
  <c r="E2170" i="1"/>
  <c r="D2170" i="1"/>
  <c r="C2170" i="1"/>
  <c r="B2170" i="1"/>
  <c r="A2170" i="1"/>
  <c r="L2169" i="1"/>
  <c r="J2169" i="1"/>
  <c r="I2169" i="1"/>
  <c r="H2169" i="1"/>
  <c r="G2169" i="1"/>
  <c r="F2169" i="1"/>
  <c r="K2169" i="1" s="1"/>
  <c r="E2169" i="1"/>
  <c r="D2169" i="1"/>
  <c r="C2169" i="1"/>
  <c r="B2169" i="1"/>
  <c r="A2169" i="1" s="1"/>
  <c r="L2168" i="1"/>
  <c r="J2168" i="1"/>
  <c r="I2168" i="1"/>
  <c r="H2168" i="1"/>
  <c r="G2168" i="1"/>
  <c r="F2168" i="1"/>
  <c r="K2168" i="1" s="1"/>
  <c r="E2168" i="1"/>
  <c r="D2168" i="1"/>
  <c r="C2168" i="1"/>
  <c r="B2168" i="1"/>
  <c r="A2168" i="1" s="1"/>
  <c r="L2167" i="1"/>
  <c r="J2167" i="1"/>
  <c r="I2167" i="1"/>
  <c r="H2167" i="1"/>
  <c r="G2167" i="1"/>
  <c r="F2167" i="1"/>
  <c r="K2167" i="1" s="1"/>
  <c r="E2167" i="1"/>
  <c r="D2167" i="1"/>
  <c r="C2167" i="1"/>
  <c r="B2167" i="1"/>
  <c r="A2167" i="1"/>
  <c r="L2166" i="1"/>
  <c r="J2166" i="1"/>
  <c r="I2166" i="1"/>
  <c r="H2166" i="1"/>
  <c r="G2166" i="1"/>
  <c r="F2166" i="1"/>
  <c r="K2166" i="1" s="1"/>
  <c r="E2166" i="1"/>
  <c r="D2166" i="1"/>
  <c r="C2166" i="1"/>
  <c r="B2166" i="1"/>
  <c r="A2166" i="1" s="1"/>
  <c r="L2165" i="1"/>
  <c r="J2165" i="1"/>
  <c r="I2165" i="1"/>
  <c r="H2165" i="1"/>
  <c r="G2165" i="1"/>
  <c r="F2165" i="1"/>
  <c r="K2165" i="1" s="1"/>
  <c r="E2165" i="1"/>
  <c r="D2165" i="1"/>
  <c r="C2165" i="1"/>
  <c r="B2165" i="1"/>
  <c r="A2165" i="1"/>
  <c r="L2164" i="1"/>
  <c r="J2164" i="1"/>
  <c r="I2164" i="1"/>
  <c r="H2164" i="1"/>
  <c r="G2164" i="1"/>
  <c r="F2164" i="1"/>
  <c r="K2164" i="1" s="1"/>
  <c r="E2164" i="1"/>
  <c r="D2164" i="1"/>
  <c r="C2164" i="1"/>
  <c r="B2164" i="1"/>
  <c r="A2164" i="1"/>
  <c r="L2163" i="1"/>
  <c r="J2163" i="1"/>
  <c r="I2163" i="1"/>
  <c r="H2163" i="1"/>
  <c r="G2163" i="1"/>
  <c r="F2163" i="1"/>
  <c r="K2163" i="1" s="1"/>
  <c r="E2163" i="1"/>
  <c r="D2163" i="1"/>
  <c r="C2163" i="1"/>
  <c r="B2163" i="1"/>
  <c r="A2163" i="1" s="1"/>
  <c r="L2162" i="1"/>
  <c r="J2162" i="1"/>
  <c r="I2162" i="1"/>
  <c r="H2162" i="1"/>
  <c r="G2162" i="1"/>
  <c r="F2162" i="1"/>
  <c r="K2162" i="1" s="1"/>
  <c r="E2162" i="1"/>
  <c r="D2162" i="1"/>
  <c r="C2162" i="1"/>
  <c r="B2162" i="1"/>
  <c r="A2162" i="1"/>
  <c r="L2161" i="1"/>
  <c r="J2161" i="1"/>
  <c r="I2161" i="1"/>
  <c r="H2161" i="1"/>
  <c r="G2161" i="1"/>
  <c r="F2161" i="1"/>
  <c r="K2161" i="1" s="1"/>
  <c r="E2161" i="1"/>
  <c r="D2161" i="1"/>
  <c r="C2161" i="1"/>
  <c r="B2161" i="1"/>
  <c r="A2161" i="1" s="1"/>
  <c r="L2160" i="1"/>
  <c r="J2160" i="1"/>
  <c r="I2160" i="1"/>
  <c r="H2160" i="1"/>
  <c r="G2160" i="1"/>
  <c r="F2160" i="1"/>
  <c r="K2160" i="1" s="1"/>
  <c r="E2160" i="1"/>
  <c r="D2160" i="1"/>
  <c r="C2160" i="1"/>
  <c r="B2160" i="1"/>
  <c r="A2160" i="1"/>
  <c r="L2159" i="1"/>
  <c r="J2159" i="1"/>
  <c r="I2159" i="1"/>
  <c r="H2159" i="1"/>
  <c r="G2159" i="1"/>
  <c r="F2159" i="1"/>
  <c r="K2159" i="1" s="1"/>
  <c r="E2159" i="1"/>
  <c r="D2159" i="1"/>
  <c r="C2159" i="1"/>
  <c r="B2159" i="1"/>
  <c r="A2159" i="1"/>
  <c r="L2158" i="1"/>
  <c r="J2158" i="1"/>
  <c r="I2158" i="1"/>
  <c r="H2158" i="1"/>
  <c r="G2158" i="1"/>
  <c r="F2158" i="1"/>
  <c r="K2158" i="1" s="1"/>
  <c r="E2158" i="1"/>
  <c r="D2158" i="1"/>
  <c r="C2158" i="1"/>
  <c r="B2158" i="1"/>
  <c r="A2158" i="1"/>
  <c r="L2157" i="1"/>
  <c r="J2157" i="1"/>
  <c r="I2157" i="1"/>
  <c r="H2157" i="1"/>
  <c r="G2157" i="1"/>
  <c r="F2157" i="1"/>
  <c r="K2157" i="1" s="1"/>
  <c r="E2157" i="1"/>
  <c r="D2157" i="1"/>
  <c r="C2157" i="1"/>
  <c r="B2157" i="1"/>
  <c r="A2157" i="1" s="1"/>
  <c r="L2156" i="1"/>
  <c r="J2156" i="1"/>
  <c r="I2156" i="1"/>
  <c r="H2156" i="1"/>
  <c r="G2156" i="1"/>
  <c r="F2156" i="1"/>
  <c r="K2156" i="1" s="1"/>
  <c r="E2156" i="1"/>
  <c r="D2156" i="1"/>
  <c r="C2156" i="1"/>
  <c r="B2156" i="1"/>
  <c r="A2156" i="1" s="1"/>
  <c r="L2155" i="1"/>
  <c r="J2155" i="1"/>
  <c r="I2155" i="1"/>
  <c r="H2155" i="1"/>
  <c r="G2155" i="1"/>
  <c r="F2155" i="1"/>
  <c r="K2155" i="1" s="1"/>
  <c r="E2155" i="1"/>
  <c r="D2155" i="1"/>
  <c r="C2155" i="1"/>
  <c r="B2155" i="1"/>
  <c r="A2155" i="1"/>
  <c r="L2154" i="1"/>
  <c r="J2154" i="1"/>
  <c r="I2154" i="1"/>
  <c r="H2154" i="1"/>
  <c r="G2154" i="1"/>
  <c r="F2154" i="1"/>
  <c r="K2154" i="1" s="1"/>
  <c r="E2154" i="1"/>
  <c r="D2154" i="1"/>
  <c r="C2154" i="1"/>
  <c r="B2154" i="1"/>
  <c r="A2154" i="1" s="1"/>
  <c r="L2153" i="1"/>
  <c r="J2153" i="1"/>
  <c r="I2153" i="1"/>
  <c r="H2153" i="1"/>
  <c r="G2153" i="1"/>
  <c r="F2153" i="1"/>
  <c r="K2153" i="1" s="1"/>
  <c r="E2153" i="1"/>
  <c r="D2153" i="1"/>
  <c r="C2153" i="1"/>
  <c r="B2153" i="1"/>
  <c r="A2153" i="1"/>
  <c r="L2152" i="1"/>
  <c r="J2152" i="1"/>
  <c r="I2152" i="1"/>
  <c r="H2152" i="1"/>
  <c r="G2152" i="1"/>
  <c r="F2152" i="1"/>
  <c r="K2152" i="1" s="1"/>
  <c r="E2152" i="1"/>
  <c r="D2152" i="1"/>
  <c r="C2152" i="1"/>
  <c r="B2152" i="1"/>
  <c r="A2152" i="1"/>
  <c r="L2151" i="1"/>
  <c r="J2151" i="1"/>
  <c r="I2151" i="1"/>
  <c r="H2151" i="1"/>
  <c r="G2151" i="1"/>
  <c r="F2151" i="1"/>
  <c r="K2151" i="1" s="1"/>
  <c r="E2151" i="1"/>
  <c r="D2151" i="1"/>
  <c r="C2151" i="1"/>
  <c r="B2151" i="1"/>
  <c r="A2151" i="1" s="1"/>
  <c r="L2150" i="1"/>
  <c r="J2150" i="1"/>
  <c r="I2150" i="1"/>
  <c r="H2150" i="1"/>
  <c r="G2150" i="1"/>
  <c r="F2150" i="1"/>
  <c r="K2150" i="1" s="1"/>
  <c r="E2150" i="1"/>
  <c r="D2150" i="1"/>
  <c r="C2150" i="1"/>
  <c r="B2150" i="1"/>
  <c r="A2150" i="1"/>
  <c r="L2149" i="1"/>
  <c r="J2149" i="1"/>
  <c r="I2149" i="1"/>
  <c r="H2149" i="1"/>
  <c r="G2149" i="1"/>
  <c r="F2149" i="1"/>
  <c r="K2149" i="1" s="1"/>
  <c r="E2149" i="1"/>
  <c r="D2149" i="1"/>
  <c r="C2149" i="1"/>
  <c r="B2149" i="1"/>
  <c r="A2149" i="1" s="1"/>
  <c r="L2148" i="1"/>
  <c r="J2148" i="1"/>
  <c r="I2148" i="1"/>
  <c r="H2148" i="1"/>
  <c r="G2148" i="1"/>
  <c r="F2148" i="1"/>
  <c r="K2148" i="1" s="1"/>
  <c r="E2148" i="1"/>
  <c r="D2148" i="1"/>
  <c r="C2148" i="1"/>
  <c r="B2148" i="1"/>
  <c r="A2148" i="1"/>
  <c r="L2147" i="1"/>
  <c r="J2147" i="1"/>
  <c r="I2147" i="1"/>
  <c r="H2147" i="1"/>
  <c r="G2147" i="1"/>
  <c r="F2147" i="1"/>
  <c r="K2147" i="1" s="1"/>
  <c r="E2147" i="1"/>
  <c r="D2147" i="1"/>
  <c r="C2147" i="1"/>
  <c r="B2147" i="1"/>
  <c r="A2147" i="1"/>
  <c r="L2146" i="1"/>
  <c r="J2146" i="1"/>
  <c r="I2146" i="1"/>
  <c r="H2146" i="1"/>
  <c r="G2146" i="1"/>
  <c r="F2146" i="1"/>
  <c r="K2146" i="1" s="1"/>
  <c r="E2146" i="1"/>
  <c r="D2146" i="1"/>
  <c r="C2146" i="1"/>
  <c r="B2146" i="1"/>
  <c r="A2146" i="1"/>
  <c r="L2145" i="1"/>
  <c r="J2145" i="1"/>
  <c r="I2145" i="1"/>
  <c r="H2145" i="1"/>
  <c r="G2145" i="1"/>
  <c r="F2145" i="1"/>
  <c r="K2145" i="1" s="1"/>
  <c r="E2145" i="1"/>
  <c r="D2145" i="1"/>
  <c r="C2145" i="1"/>
  <c r="B2145" i="1"/>
  <c r="A2145" i="1" s="1"/>
  <c r="L2144" i="1"/>
  <c r="J2144" i="1"/>
  <c r="I2144" i="1"/>
  <c r="H2144" i="1"/>
  <c r="G2144" i="1"/>
  <c r="F2144" i="1"/>
  <c r="K2144" i="1" s="1"/>
  <c r="E2144" i="1"/>
  <c r="D2144" i="1"/>
  <c r="C2144" i="1"/>
  <c r="B2144" i="1"/>
  <c r="A2144" i="1"/>
  <c r="L2143" i="1"/>
  <c r="J2143" i="1"/>
  <c r="I2143" i="1"/>
  <c r="H2143" i="1"/>
  <c r="G2143" i="1"/>
  <c r="F2143" i="1"/>
  <c r="K2143" i="1" s="1"/>
  <c r="E2143" i="1"/>
  <c r="D2143" i="1"/>
  <c r="C2143" i="1"/>
  <c r="B2143" i="1"/>
  <c r="A2143" i="1"/>
  <c r="L2142" i="1"/>
  <c r="J2142" i="1"/>
  <c r="I2142" i="1"/>
  <c r="H2142" i="1"/>
  <c r="G2142" i="1"/>
  <c r="F2142" i="1"/>
  <c r="K2142" i="1" s="1"/>
  <c r="E2142" i="1"/>
  <c r="D2142" i="1"/>
  <c r="C2142" i="1"/>
  <c r="B2142" i="1"/>
  <c r="A2142" i="1" s="1"/>
  <c r="L2141" i="1"/>
  <c r="J2141" i="1"/>
  <c r="I2141" i="1"/>
  <c r="H2141" i="1"/>
  <c r="G2141" i="1"/>
  <c r="F2141" i="1"/>
  <c r="K2141" i="1" s="1"/>
  <c r="E2141" i="1"/>
  <c r="D2141" i="1"/>
  <c r="C2141" i="1"/>
  <c r="B2141" i="1"/>
  <c r="A2141" i="1"/>
  <c r="L2140" i="1"/>
  <c r="J2140" i="1"/>
  <c r="I2140" i="1"/>
  <c r="H2140" i="1"/>
  <c r="G2140" i="1"/>
  <c r="F2140" i="1"/>
  <c r="K2140" i="1" s="1"/>
  <c r="E2140" i="1"/>
  <c r="D2140" i="1"/>
  <c r="C2140" i="1"/>
  <c r="B2140" i="1"/>
  <c r="A2140" i="1"/>
  <c r="L2139" i="1"/>
  <c r="J2139" i="1"/>
  <c r="I2139" i="1"/>
  <c r="H2139" i="1"/>
  <c r="G2139" i="1"/>
  <c r="F2139" i="1"/>
  <c r="K2139" i="1" s="1"/>
  <c r="E2139" i="1"/>
  <c r="D2139" i="1"/>
  <c r="C2139" i="1"/>
  <c r="B2139" i="1"/>
  <c r="A2139" i="1" s="1"/>
  <c r="L2138" i="1"/>
  <c r="J2138" i="1"/>
  <c r="I2138" i="1"/>
  <c r="H2138" i="1"/>
  <c r="G2138" i="1"/>
  <c r="F2138" i="1"/>
  <c r="K2138" i="1" s="1"/>
  <c r="E2138" i="1"/>
  <c r="D2138" i="1"/>
  <c r="C2138" i="1"/>
  <c r="B2138" i="1"/>
  <c r="A2138" i="1"/>
  <c r="L2137" i="1"/>
  <c r="J2137" i="1"/>
  <c r="I2137" i="1"/>
  <c r="H2137" i="1"/>
  <c r="G2137" i="1"/>
  <c r="F2137" i="1"/>
  <c r="K2137" i="1" s="1"/>
  <c r="E2137" i="1"/>
  <c r="D2137" i="1"/>
  <c r="C2137" i="1"/>
  <c r="B2137" i="1"/>
  <c r="A2137" i="1" s="1"/>
  <c r="L2136" i="1"/>
  <c r="J2136" i="1"/>
  <c r="I2136" i="1"/>
  <c r="H2136" i="1"/>
  <c r="G2136" i="1"/>
  <c r="F2136" i="1"/>
  <c r="K2136" i="1" s="1"/>
  <c r="E2136" i="1"/>
  <c r="D2136" i="1"/>
  <c r="C2136" i="1"/>
  <c r="B2136" i="1"/>
  <c r="A2136" i="1"/>
  <c r="L2135" i="1"/>
  <c r="J2135" i="1"/>
  <c r="I2135" i="1"/>
  <c r="H2135" i="1"/>
  <c r="G2135" i="1"/>
  <c r="F2135" i="1"/>
  <c r="K2135" i="1" s="1"/>
  <c r="E2135" i="1"/>
  <c r="D2135" i="1"/>
  <c r="C2135" i="1"/>
  <c r="B2135" i="1"/>
  <c r="A2135" i="1"/>
  <c r="L2134" i="1"/>
  <c r="J2134" i="1"/>
  <c r="I2134" i="1"/>
  <c r="H2134" i="1"/>
  <c r="G2134" i="1"/>
  <c r="F2134" i="1"/>
  <c r="K2134" i="1" s="1"/>
  <c r="E2134" i="1"/>
  <c r="D2134" i="1"/>
  <c r="C2134" i="1"/>
  <c r="B2134" i="1"/>
  <c r="A2134" i="1"/>
  <c r="L2133" i="1"/>
  <c r="J2133" i="1"/>
  <c r="I2133" i="1"/>
  <c r="H2133" i="1"/>
  <c r="G2133" i="1"/>
  <c r="F2133" i="1"/>
  <c r="K2133" i="1" s="1"/>
  <c r="E2133" i="1"/>
  <c r="D2133" i="1"/>
  <c r="C2133" i="1"/>
  <c r="B2133" i="1"/>
  <c r="A2133" i="1" s="1"/>
  <c r="L2132" i="1"/>
  <c r="J2132" i="1"/>
  <c r="I2132" i="1"/>
  <c r="H2132" i="1"/>
  <c r="G2132" i="1"/>
  <c r="F2132" i="1"/>
  <c r="K2132" i="1" s="1"/>
  <c r="E2132" i="1"/>
  <c r="D2132" i="1"/>
  <c r="C2132" i="1"/>
  <c r="B2132" i="1"/>
  <c r="A2132" i="1" s="1"/>
  <c r="L2131" i="1"/>
  <c r="J2131" i="1"/>
  <c r="I2131" i="1"/>
  <c r="H2131" i="1"/>
  <c r="G2131" i="1"/>
  <c r="F2131" i="1"/>
  <c r="K2131" i="1" s="1"/>
  <c r="E2131" i="1"/>
  <c r="D2131" i="1"/>
  <c r="C2131" i="1"/>
  <c r="B2131" i="1"/>
  <c r="A2131" i="1"/>
  <c r="L2130" i="1"/>
  <c r="J2130" i="1"/>
  <c r="I2130" i="1"/>
  <c r="H2130" i="1"/>
  <c r="G2130" i="1"/>
  <c r="F2130" i="1"/>
  <c r="K2130" i="1" s="1"/>
  <c r="E2130" i="1"/>
  <c r="D2130" i="1"/>
  <c r="C2130" i="1"/>
  <c r="B2130" i="1"/>
  <c r="A2130" i="1"/>
  <c r="L2129" i="1"/>
  <c r="J2129" i="1"/>
  <c r="I2129" i="1"/>
  <c r="H2129" i="1"/>
  <c r="G2129" i="1"/>
  <c r="F2129" i="1"/>
  <c r="K2129" i="1" s="1"/>
  <c r="E2129" i="1"/>
  <c r="D2129" i="1"/>
  <c r="C2129" i="1"/>
  <c r="B2129" i="1"/>
  <c r="A2129" i="1"/>
  <c r="L2128" i="1"/>
  <c r="J2128" i="1"/>
  <c r="I2128" i="1"/>
  <c r="H2128" i="1"/>
  <c r="G2128" i="1"/>
  <c r="F2128" i="1"/>
  <c r="K2128" i="1" s="1"/>
  <c r="E2128" i="1"/>
  <c r="D2128" i="1"/>
  <c r="C2128" i="1"/>
  <c r="B2128" i="1"/>
  <c r="A2128" i="1"/>
  <c r="L2127" i="1"/>
  <c r="J2127" i="1"/>
  <c r="I2127" i="1"/>
  <c r="H2127" i="1"/>
  <c r="G2127" i="1"/>
  <c r="F2127" i="1"/>
  <c r="K2127" i="1" s="1"/>
  <c r="E2127" i="1"/>
  <c r="D2127" i="1"/>
  <c r="C2127" i="1"/>
  <c r="B2127" i="1"/>
  <c r="A2127" i="1"/>
  <c r="L2126" i="1"/>
  <c r="J2126" i="1"/>
  <c r="I2126" i="1"/>
  <c r="H2126" i="1"/>
  <c r="G2126" i="1"/>
  <c r="F2126" i="1"/>
  <c r="K2126" i="1" s="1"/>
  <c r="E2126" i="1"/>
  <c r="D2126" i="1"/>
  <c r="C2126" i="1"/>
  <c r="B2126" i="1"/>
  <c r="A2126" i="1"/>
  <c r="L2125" i="1"/>
  <c r="J2125" i="1"/>
  <c r="I2125" i="1"/>
  <c r="H2125" i="1"/>
  <c r="G2125" i="1"/>
  <c r="F2125" i="1"/>
  <c r="K2125" i="1" s="1"/>
  <c r="E2125" i="1"/>
  <c r="D2125" i="1"/>
  <c r="C2125" i="1"/>
  <c r="B2125" i="1"/>
  <c r="A2125" i="1"/>
  <c r="L2124" i="1"/>
  <c r="J2124" i="1"/>
  <c r="I2124" i="1"/>
  <c r="H2124" i="1"/>
  <c r="G2124" i="1"/>
  <c r="F2124" i="1"/>
  <c r="K2124" i="1" s="1"/>
  <c r="E2124" i="1"/>
  <c r="D2124" i="1"/>
  <c r="C2124" i="1"/>
  <c r="B2124" i="1"/>
  <c r="A2124" i="1"/>
  <c r="L2123" i="1"/>
  <c r="J2123" i="1"/>
  <c r="I2123" i="1"/>
  <c r="H2123" i="1"/>
  <c r="G2123" i="1"/>
  <c r="F2123" i="1"/>
  <c r="K2123" i="1" s="1"/>
  <c r="E2123" i="1"/>
  <c r="D2123" i="1"/>
  <c r="C2123" i="1"/>
  <c r="B2123" i="1"/>
  <c r="A2123" i="1"/>
  <c r="L2122" i="1"/>
  <c r="J2122" i="1"/>
  <c r="I2122" i="1"/>
  <c r="H2122" i="1"/>
  <c r="G2122" i="1"/>
  <c r="F2122" i="1"/>
  <c r="K2122" i="1" s="1"/>
  <c r="E2122" i="1"/>
  <c r="D2122" i="1"/>
  <c r="C2122" i="1"/>
  <c r="B2122" i="1"/>
  <c r="A2122" i="1"/>
  <c r="L2121" i="1"/>
  <c r="J2121" i="1"/>
  <c r="I2121" i="1"/>
  <c r="H2121" i="1"/>
  <c r="G2121" i="1"/>
  <c r="F2121" i="1"/>
  <c r="K2121" i="1" s="1"/>
  <c r="E2121" i="1"/>
  <c r="D2121" i="1"/>
  <c r="C2121" i="1"/>
  <c r="B2121" i="1"/>
  <c r="A2121" i="1"/>
  <c r="L2120" i="1"/>
  <c r="J2120" i="1"/>
  <c r="I2120" i="1"/>
  <c r="H2120" i="1"/>
  <c r="G2120" i="1"/>
  <c r="F2120" i="1"/>
  <c r="K2120" i="1" s="1"/>
  <c r="E2120" i="1"/>
  <c r="D2120" i="1"/>
  <c r="C2120" i="1"/>
  <c r="B2120" i="1"/>
  <c r="A2120" i="1"/>
  <c r="L2119" i="1"/>
  <c r="J2119" i="1"/>
  <c r="I2119" i="1"/>
  <c r="H2119" i="1"/>
  <c r="G2119" i="1"/>
  <c r="F2119" i="1"/>
  <c r="K2119" i="1" s="1"/>
  <c r="E2119" i="1"/>
  <c r="D2119" i="1"/>
  <c r="C2119" i="1"/>
  <c r="B2119" i="1"/>
  <c r="A2119" i="1"/>
  <c r="L2118" i="1"/>
  <c r="J2118" i="1"/>
  <c r="I2118" i="1"/>
  <c r="H2118" i="1"/>
  <c r="G2118" i="1"/>
  <c r="F2118" i="1"/>
  <c r="K2118" i="1" s="1"/>
  <c r="E2118" i="1"/>
  <c r="D2118" i="1"/>
  <c r="C2118" i="1"/>
  <c r="B2118" i="1"/>
  <c r="A2118" i="1"/>
  <c r="L2117" i="1"/>
  <c r="J2117" i="1"/>
  <c r="I2117" i="1"/>
  <c r="H2117" i="1"/>
  <c r="G2117" i="1"/>
  <c r="F2117" i="1"/>
  <c r="K2117" i="1" s="1"/>
  <c r="E2117" i="1"/>
  <c r="D2117" i="1"/>
  <c r="C2117" i="1"/>
  <c r="B2117" i="1"/>
  <c r="A2117" i="1"/>
  <c r="L2116" i="1"/>
  <c r="J2116" i="1"/>
  <c r="I2116" i="1"/>
  <c r="H2116" i="1"/>
  <c r="G2116" i="1"/>
  <c r="F2116" i="1"/>
  <c r="K2116" i="1" s="1"/>
  <c r="E2116" i="1"/>
  <c r="D2116" i="1"/>
  <c r="C2116" i="1"/>
  <c r="B2116" i="1"/>
  <c r="A2116" i="1"/>
  <c r="L2115" i="1"/>
  <c r="J2115" i="1"/>
  <c r="I2115" i="1"/>
  <c r="H2115" i="1"/>
  <c r="G2115" i="1"/>
  <c r="F2115" i="1"/>
  <c r="K2115" i="1" s="1"/>
  <c r="E2115" i="1"/>
  <c r="D2115" i="1"/>
  <c r="C2115" i="1"/>
  <c r="B2115" i="1"/>
  <c r="A2115" i="1"/>
  <c r="L2114" i="1"/>
  <c r="J2114" i="1"/>
  <c r="I2114" i="1"/>
  <c r="H2114" i="1"/>
  <c r="G2114" i="1"/>
  <c r="F2114" i="1"/>
  <c r="K2114" i="1" s="1"/>
  <c r="E2114" i="1"/>
  <c r="D2114" i="1"/>
  <c r="C2114" i="1"/>
  <c r="B2114" i="1"/>
  <c r="A2114" i="1"/>
  <c r="L2113" i="1"/>
  <c r="J2113" i="1"/>
  <c r="I2113" i="1"/>
  <c r="H2113" i="1"/>
  <c r="G2113" i="1"/>
  <c r="F2113" i="1"/>
  <c r="K2113" i="1" s="1"/>
  <c r="E2113" i="1"/>
  <c r="D2113" i="1"/>
  <c r="C2113" i="1"/>
  <c r="B2113" i="1"/>
  <c r="A2113" i="1"/>
  <c r="L2112" i="1"/>
  <c r="J2112" i="1"/>
  <c r="I2112" i="1"/>
  <c r="H2112" i="1"/>
  <c r="G2112" i="1"/>
  <c r="F2112" i="1"/>
  <c r="K2112" i="1" s="1"/>
  <c r="E2112" i="1"/>
  <c r="D2112" i="1"/>
  <c r="C2112" i="1"/>
  <c r="B2112" i="1"/>
  <c r="A2112" i="1"/>
  <c r="L2111" i="1"/>
  <c r="J2111" i="1"/>
  <c r="I2111" i="1"/>
  <c r="H2111" i="1"/>
  <c r="G2111" i="1"/>
  <c r="F2111" i="1"/>
  <c r="K2111" i="1" s="1"/>
  <c r="E2111" i="1"/>
  <c r="D2111" i="1"/>
  <c r="C2111" i="1"/>
  <c r="B2111" i="1"/>
  <c r="A2111" i="1"/>
  <c r="L2110" i="1"/>
  <c r="J2110" i="1"/>
  <c r="I2110" i="1"/>
  <c r="H2110" i="1"/>
  <c r="G2110" i="1"/>
  <c r="F2110" i="1"/>
  <c r="K2110" i="1" s="1"/>
  <c r="E2110" i="1"/>
  <c r="D2110" i="1"/>
  <c r="C2110" i="1"/>
  <c r="B2110" i="1"/>
  <c r="A2110" i="1"/>
  <c r="L2109" i="1"/>
  <c r="J2109" i="1"/>
  <c r="I2109" i="1"/>
  <c r="H2109" i="1"/>
  <c r="G2109" i="1"/>
  <c r="F2109" i="1"/>
  <c r="K2109" i="1" s="1"/>
  <c r="E2109" i="1"/>
  <c r="D2109" i="1"/>
  <c r="C2109" i="1"/>
  <c r="B2109" i="1"/>
  <c r="A2109" i="1"/>
  <c r="L2108" i="1"/>
  <c r="J2108" i="1"/>
  <c r="I2108" i="1"/>
  <c r="H2108" i="1"/>
  <c r="G2108" i="1"/>
  <c r="F2108" i="1"/>
  <c r="K2108" i="1" s="1"/>
  <c r="E2108" i="1"/>
  <c r="D2108" i="1"/>
  <c r="C2108" i="1"/>
  <c r="B2108" i="1"/>
  <c r="A2108" i="1"/>
  <c r="L2107" i="1"/>
  <c r="J2107" i="1"/>
  <c r="I2107" i="1"/>
  <c r="H2107" i="1"/>
  <c r="G2107" i="1"/>
  <c r="F2107" i="1"/>
  <c r="K2107" i="1" s="1"/>
  <c r="E2107" i="1"/>
  <c r="D2107" i="1"/>
  <c r="C2107" i="1"/>
  <c r="B2107" i="1"/>
  <c r="A2107" i="1"/>
  <c r="L2106" i="1"/>
  <c r="J2106" i="1"/>
  <c r="I2106" i="1"/>
  <c r="H2106" i="1"/>
  <c r="G2106" i="1"/>
  <c r="F2106" i="1"/>
  <c r="K2106" i="1" s="1"/>
  <c r="E2106" i="1"/>
  <c r="D2106" i="1"/>
  <c r="C2106" i="1"/>
  <c r="B2106" i="1"/>
  <c r="A2106" i="1"/>
  <c r="L2105" i="1"/>
  <c r="J2105" i="1"/>
  <c r="I2105" i="1"/>
  <c r="H2105" i="1"/>
  <c r="G2105" i="1"/>
  <c r="F2105" i="1"/>
  <c r="K2105" i="1" s="1"/>
  <c r="E2105" i="1"/>
  <c r="D2105" i="1"/>
  <c r="C2105" i="1"/>
  <c r="B2105" i="1"/>
  <c r="A2105" i="1"/>
  <c r="L2104" i="1"/>
  <c r="J2104" i="1"/>
  <c r="I2104" i="1"/>
  <c r="H2104" i="1"/>
  <c r="G2104" i="1"/>
  <c r="F2104" i="1"/>
  <c r="K2104" i="1" s="1"/>
  <c r="E2104" i="1"/>
  <c r="D2104" i="1"/>
  <c r="C2104" i="1"/>
  <c r="B2104" i="1"/>
  <c r="A2104" i="1"/>
  <c r="L2103" i="1"/>
  <c r="J2103" i="1"/>
  <c r="I2103" i="1"/>
  <c r="H2103" i="1"/>
  <c r="G2103" i="1"/>
  <c r="F2103" i="1"/>
  <c r="K2103" i="1" s="1"/>
  <c r="E2103" i="1"/>
  <c r="D2103" i="1"/>
  <c r="C2103" i="1"/>
  <c r="B2103" i="1"/>
  <c r="A2103" i="1"/>
  <c r="L2102" i="1"/>
  <c r="J2102" i="1"/>
  <c r="I2102" i="1"/>
  <c r="H2102" i="1"/>
  <c r="G2102" i="1"/>
  <c r="F2102" i="1"/>
  <c r="K2102" i="1" s="1"/>
  <c r="E2102" i="1"/>
  <c r="D2102" i="1"/>
  <c r="C2102" i="1"/>
  <c r="B2102" i="1"/>
  <c r="A2102" i="1" s="1"/>
  <c r="L2101" i="1"/>
  <c r="J2101" i="1"/>
  <c r="I2101" i="1"/>
  <c r="H2101" i="1"/>
  <c r="G2101" i="1"/>
  <c r="F2101" i="1"/>
  <c r="K2101" i="1" s="1"/>
  <c r="E2101" i="1"/>
  <c r="D2101" i="1"/>
  <c r="C2101" i="1"/>
  <c r="B2101" i="1"/>
  <c r="A2101" i="1"/>
  <c r="L2100" i="1"/>
  <c r="J2100" i="1"/>
  <c r="I2100" i="1"/>
  <c r="H2100" i="1"/>
  <c r="G2100" i="1"/>
  <c r="F2100" i="1"/>
  <c r="K2100" i="1" s="1"/>
  <c r="E2100" i="1"/>
  <c r="D2100" i="1"/>
  <c r="C2100" i="1"/>
  <c r="B2100" i="1"/>
  <c r="A2100" i="1"/>
  <c r="L2099" i="1"/>
  <c r="J2099" i="1"/>
  <c r="I2099" i="1"/>
  <c r="H2099" i="1"/>
  <c r="G2099" i="1"/>
  <c r="F2099" i="1"/>
  <c r="K2099" i="1" s="1"/>
  <c r="E2099" i="1"/>
  <c r="D2099" i="1"/>
  <c r="C2099" i="1"/>
  <c r="B2099" i="1"/>
  <c r="A2099" i="1"/>
  <c r="L2098" i="1"/>
  <c r="J2098" i="1"/>
  <c r="I2098" i="1"/>
  <c r="H2098" i="1"/>
  <c r="G2098" i="1"/>
  <c r="F2098" i="1"/>
  <c r="K2098" i="1" s="1"/>
  <c r="E2098" i="1"/>
  <c r="D2098" i="1"/>
  <c r="C2098" i="1"/>
  <c r="B2098" i="1"/>
  <c r="A2098" i="1"/>
  <c r="L2097" i="1"/>
  <c r="J2097" i="1"/>
  <c r="I2097" i="1"/>
  <c r="H2097" i="1"/>
  <c r="G2097" i="1"/>
  <c r="F2097" i="1"/>
  <c r="K2097" i="1" s="1"/>
  <c r="E2097" i="1"/>
  <c r="D2097" i="1"/>
  <c r="C2097" i="1"/>
  <c r="B2097" i="1"/>
  <c r="A2097" i="1" s="1"/>
  <c r="L2096" i="1"/>
  <c r="J2096" i="1"/>
  <c r="I2096" i="1"/>
  <c r="H2096" i="1"/>
  <c r="G2096" i="1"/>
  <c r="F2096" i="1"/>
  <c r="K2096" i="1" s="1"/>
  <c r="E2096" i="1"/>
  <c r="D2096" i="1"/>
  <c r="C2096" i="1"/>
  <c r="B2096" i="1"/>
  <c r="A2096" i="1" s="1"/>
  <c r="L2095" i="1"/>
  <c r="J2095" i="1"/>
  <c r="I2095" i="1"/>
  <c r="H2095" i="1"/>
  <c r="G2095" i="1"/>
  <c r="F2095" i="1"/>
  <c r="K2095" i="1" s="1"/>
  <c r="E2095" i="1"/>
  <c r="D2095" i="1"/>
  <c r="C2095" i="1"/>
  <c r="B2095" i="1"/>
  <c r="A2095" i="1"/>
  <c r="L2094" i="1"/>
  <c r="J2094" i="1"/>
  <c r="I2094" i="1"/>
  <c r="H2094" i="1"/>
  <c r="G2094" i="1"/>
  <c r="F2094" i="1"/>
  <c r="K2094" i="1" s="1"/>
  <c r="E2094" i="1"/>
  <c r="D2094" i="1"/>
  <c r="C2094" i="1"/>
  <c r="B2094" i="1"/>
  <c r="A2094" i="1"/>
  <c r="L2093" i="1"/>
  <c r="J2093" i="1"/>
  <c r="I2093" i="1"/>
  <c r="H2093" i="1"/>
  <c r="G2093" i="1"/>
  <c r="F2093" i="1"/>
  <c r="K2093" i="1" s="1"/>
  <c r="E2093" i="1"/>
  <c r="D2093" i="1"/>
  <c r="C2093" i="1"/>
  <c r="B2093" i="1"/>
  <c r="A2093" i="1" s="1"/>
  <c r="L2092" i="1"/>
  <c r="J2092" i="1"/>
  <c r="I2092" i="1"/>
  <c r="H2092" i="1"/>
  <c r="G2092" i="1"/>
  <c r="F2092" i="1"/>
  <c r="K2092" i="1" s="1"/>
  <c r="E2092" i="1"/>
  <c r="D2092" i="1"/>
  <c r="C2092" i="1"/>
  <c r="B2092" i="1"/>
  <c r="A2092" i="1" s="1"/>
  <c r="L2091" i="1"/>
  <c r="J2091" i="1"/>
  <c r="I2091" i="1"/>
  <c r="H2091" i="1"/>
  <c r="G2091" i="1"/>
  <c r="F2091" i="1"/>
  <c r="K2091" i="1" s="1"/>
  <c r="E2091" i="1"/>
  <c r="D2091" i="1"/>
  <c r="C2091" i="1"/>
  <c r="B2091" i="1"/>
  <c r="A2091" i="1"/>
  <c r="L2090" i="1"/>
  <c r="J2090" i="1"/>
  <c r="I2090" i="1"/>
  <c r="H2090" i="1"/>
  <c r="G2090" i="1"/>
  <c r="F2090" i="1"/>
  <c r="K2090" i="1" s="1"/>
  <c r="E2090" i="1"/>
  <c r="D2090" i="1"/>
  <c r="C2090" i="1"/>
  <c r="B2090" i="1"/>
  <c r="A2090" i="1" s="1"/>
  <c r="L2089" i="1"/>
  <c r="J2089" i="1"/>
  <c r="I2089" i="1"/>
  <c r="H2089" i="1"/>
  <c r="G2089" i="1"/>
  <c r="F2089" i="1"/>
  <c r="K2089" i="1" s="1"/>
  <c r="E2089" i="1"/>
  <c r="D2089" i="1"/>
  <c r="C2089" i="1"/>
  <c r="B2089" i="1"/>
  <c r="A2089" i="1"/>
  <c r="L2088" i="1"/>
  <c r="J2088" i="1"/>
  <c r="I2088" i="1"/>
  <c r="H2088" i="1"/>
  <c r="G2088" i="1"/>
  <c r="F2088" i="1"/>
  <c r="K2088" i="1" s="1"/>
  <c r="E2088" i="1"/>
  <c r="D2088" i="1"/>
  <c r="C2088" i="1"/>
  <c r="B2088" i="1"/>
  <c r="A2088" i="1" s="1"/>
  <c r="L2087" i="1"/>
  <c r="J2087" i="1"/>
  <c r="I2087" i="1"/>
  <c r="H2087" i="1"/>
  <c r="G2087" i="1"/>
  <c r="F2087" i="1"/>
  <c r="K2087" i="1" s="1"/>
  <c r="E2087" i="1"/>
  <c r="D2087" i="1"/>
  <c r="C2087" i="1"/>
  <c r="B2087" i="1"/>
  <c r="A2087" i="1" s="1"/>
  <c r="L2086" i="1"/>
  <c r="J2086" i="1"/>
  <c r="I2086" i="1"/>
  <c r="H2086" i="1"/>
  <c r="G2086" i="1"/>
  <c r="F2086" i="1"/>
  <c r="K2086" i="1" s="1"/>
  <c r="E2086" i="1"/>
  <c r="D2086" i="1"/>
  <c r="C2086" i="1"/>
  <c r="B2086" i="1"/>
  <c r="A2086" i="1"/>
  <c r="L2085" i="1"/>
  <c r="J2085" i="1"/>
  <c r="I2085" i="1"/>
  <c r="H2085" i="1"/>
  <c r="G2085" i="1"/>
  <c r="F2085" i="1"/>
  <c r="K2085" i="1" s="1"/>
  <c r="E2085" i="1"/>
  <c r="D2085" i="1"/>
  <c r="C2085" i="1"/>
  <c r="B2085" i="1"/>
  <c r="A2085" i="1" s="1"/>
  <c r="L2084" i="1"/>
  <c r="J2084" i="1"/>
  <c r="I2084" i="1"/>
  <c r="H2084" i="1"/>
  <c r="G2084" i="1"/>
  <c r="F2084" i="1"/>
  <c r="K2084" i="1" s="1"/>
  <c r="E2084" i="1"/>
  <c r="D2084" i="1"/>
  <c r="C2084" i="1"/>
  <c r="B2084" i="1"/>
  <c r="A2084" i="1" s="1"/>
  <c r="L2083" i="1"/>
  <c r="J2083" i="1"/>
  <c r="I2083" i="1"/>
  <c r="H2083" i="1"/>
  <c r="G2083" i="1"/>
  <c r="F2083" i="1"/>
  <c r="K2083" i="1" s="1"/>
  <c r="E2083" i="1"/>
  <c r="D2083" i="1"/>
  <c r="C2083" i="1"/>
  <c r="B2083" i="1"/>
  <c r="A2083" i="1"/>
  <c r="L2082" i="1"/>
  <c r="J2082" i="1"/>
  <c r="I2082" i="1"/>
  <c r="H2082" i="1"/>
  <c r="G2082" i="1"/>
  <c r="F2082" i="1"/>
  <c r="K2082" i="1" s="1"/>
  <c r="E2082" i="1"/>
  <c r="D2082" i="1"/>
  <c r="C2082" i="1"/>
  <c r="B2082" i="1"/>
  <c r="A2082" i="1"/>
  <c r="L2081" i="1"/>
  <c r="J2081" i="1"/>
  <c r="I2081" i="1"/>
  <c r="H2081" i="1"/>
  <c r="G2081" i="1"/>
  <c r="F2081" i="1"/>
  <c r="K2081" i="1" s="1"/>
  <c r="E2081" i="1"/>
  <c r="D2081" i="1"/>
  <c r="C2081" i="1"/>
  <c r="B2081" i="1"/>
  <c r="A2081" i="1" s="1"/>
  <c r="L2080" i="1"/>
  <c r="J2080" i="1"/>
  <c r="I2080" i="1"/>
  <c r="H2080" i="1"/>
  <c r="G2080" i="1"/>
  <c r="F2080" i="1"/>
  <c r="K2080" i="1" s="1"/>
  <c r="E2080" i="1"/>
  <c r="D2080" i="1"/>
  <c r="C2080" i="1"/>
  <c r="B2080" i="1"/>
  <c r="A2080" i="1" s="1"/>
  <c r="L2079" i="1"/>
  <c r="J2079" i="1"/>
  <c r="I2079" i="1"/>
  <c r="H2079" i="1"/>
  <c r="G2079" i="1"/>
  <c r="F2079" i="1"/>
  <c r="K2079" i="1" s="1"/>
  <c r="E2079" i="1"/>
  <c r="D2079" i="1"/>
  <c r="C2079" i="1"/>
  <c r="B2079" i="1"/>
  <c r="A2079" i="1" s="1"/>
  <c r="L2078" i="1"/>
  <c r="J2078" i="1"/>
  <c r="I2078" i="1"/>
  <c r="H2078" i="1"/>
  <c r="G2078" i="1"/>
  <c r="F2078" i="1"/>
  <c r="K2078" i="1" s="1"/>
  <c r="E2078" i="1"/>
  <c r="D2078" i="1"/>
  <c r="C2078" i="1"/>
  <c r="B2078" i="1"/>
  <c r="A2078" i="1" s="1"/>
  <c r="L2077" i="1"/>
  <c r="J2077" i="1"/>
  <c r="I2077" i="1"/>
  <c r="H2077" i="1"/>
  <c r="G2077" i="1"/>
  <c r="F2077" i="1"/>
  <c r="K2077" i="1" s="1"/>
  <c r="E2077" i="1"/>
  <c r="D2077" i="1"/>
  <c r="C2077" i="1"/>
  <c r="B2077" i="1"/>
  <c r="A2077" i="1" s="1"/>
  <c r="L2076" i="1"/>
  <c r="J2076" i="1"/>
  <c r="I2076" i="1"/>
  <c r="H2076" i="1"/>
  <c r="G2076" i="1"/>
  <c r="F2076" i="1"/>
  <c r="K2076" i="1" s="1"/>
  <c r="E2076" i="1"/>
  <c r="D2076" i="1"/>
  <c r="C2076" i="1"/>
  <c r="B2076" i="1"/>
  <c r="A2076" i="1" s="1"/>
  <c r="L2075" i="1"/>
  <c r="J2075" i="1"/>
  <c r="I2075" i="1"/>
  <c r="H2075" i="1"/>
  <c r="G2075" i="1"/>
  <c r="F2075" i="1"/>
  <c r="K2075" i="1" s="1"/>
  <c r="E2075" i="1"/>
  <c r="D2075" i="1"/>
  <c r="C2075" i="1"/>
  <c r="B2075" i="1"/>
  <c r="A2075" i="1"/>
  <c r="L2074" i="1"/>
  <c r="J2074" i="1"/>
  <c r="I2074" i="1"/>
  <c r="H2074" i="1"/>
  <c r="G2074" i="1"/>
  <c r="F2074" i="1"/>
  <c r="K2074" i="1" s="1"/>
  <c r="E2074" i="1"/>
  <c r="D2074" i="1"/>
  <c r="C2074" i="1"/>
  <c r="B2074" i="1"/>
  <c r="A2074" i="1"/>
  <c r="L2073" i="1"/>
  <c r="J2073" i="1"/>
  <c r="I2073" i="1"/>
  <c r="H2073" i="1"/>
  <c r="G2073" i="1"/>
  <c r="F2073" i="1"/>
  <c r="K2073" i="1" s="1"/>
  <c r="E2073" i="1"/>
  <c r="D2073" i="1"/>
  <c r="C2073" i="1"/>
  <c r="B2073" i="1"/>
  <c r="A2073" i="1"/>
  <c r="L2072" i="1"/>
  <c r="J2072" i="1"/>
  <c r="I2072" i="1"/>
  <c r="H2072" i="1"/>
  <c r="G2072" i="1"/>
  <c r="F2072" i="1"/>
  <c r="K2072" i="1" s="1"/>
  <c r="E2072" i="1"/>
  <c r="D2072" i="1"/>
  <c r="C2072" i="1"/>
  <c r="B2072" i="1"/>
  <c r="A2072" i="1" s="1"/>
  <c r="L2071" i="1"/>
  <c r="J2071" i="1"/>
  <c r="I2071" i="1"/>
  <c r="H2071" i="1"/>
  <c r="G2071" i="1"/>
  <c r="F2071" i="1"/>
  <c r="K2071" i="1" s="1"/>
  <c r="E2071" i="1"/>
  <c r="D2071" i="1"/>
  <c r="C2071" i="1"/>
  <c r="B2071" i="1"/>
  <c r="A2071" i="1"/>
  <c r="L2070" i="1"/>
  <c r="J2070" i="1"/>
  <c r="I2070" i="1"/>
  <c r="H2070" i="1"/>
  <c r="G2070" i="1"/>
  <c r="F2070" i="1"/>
  <c r="K2070" i="1" s="1"/>
  <c r="E2070" i="1"/>
  <c r="D2070" i="1"/>
  <c r="C2070" i="1"/>
  <c r="B2070" i="1"/>
  <c r="A2070" i="1"/>
  <c r="L2069" i="1"/>
  <c r="J2069" i="1"/>
  <c r="I2069" i="1"/>
  <c r="H2069" i="1"/>
  <c r="G2069" i="1"/>
  <c r="F2069" i="1"/>
  <c r="K2069" i="1" s="1"/>
  <c r="E2069" i="1"/>
  <c r="D2069" i="1"/>
  <c r="C2069" i="1"/>
  <c r="B2069" i="1"/>
  <c r="A2069" i="1"/>
  <c r="L2068" i="1"/>
  <c r="J2068" i="1"/>
  <c r="I2068" i="1"/>
  <c r="H2068" i="1"/>
  <c r="G2068" i="1"/>
  <c r="F2068" i="1"/>
  <c r="K2068" i="1" s="1"/>
  <c r="E2068" i="1"/>
  <c r="D2068" i="1"/>
  <c r="C2068" i="1"/>
  <c r="B2068" i="1"/>
  <c r="A2068" i="1" s="1"/>
  <c r="L2067" i="1"/>
  <c r="J2067" i="1"/>
  <c r="I2067" i="1"/>
  <c r="H2067" i="1"/>
  <c r="G2067" i="1"/>
  <c r="F2067" i="1"/>
  <c r="K2067" i="1" s="1"/>
  <c r="E2067" i="1"/>
  <c r="D2067" i="1"/>
  <c r="C2067" i="1"/>
  <c r="B2067" i="1"/>
  <c r="A2067" i="1" s="1"/>
  <c r="L2066" i="1"/>
  <c r="J2066" i="1"/>
  <c r="I2066" i="1"/>
  <c r="H2066" i="1"/>
  <c r="G2066" i="1"/>
  <c r="F2066" i="1"/>
  <c r="K2066" i="1" s="1"/>
  <c r="E2066" i="1"/>
  <c r="D2066" i="1"/>
  <c r="C2066" i="1"/>
  <c r="B2066" i="1"/>
  <c r="A2066" i="1" s="1"/>
  <c r="L2065" i="1"/>
  <c r="J2065" i="1"/>
  <c r="I2065" i="1"/>
  <c r="H2065" i="1"/>
  <c r="G2065" i="1"/>
  <c r="F2065" i="1"/>
  <c r="K2065" i="1" s="1"/>
  <c r="E2065" i="1"/>
  <c r="D2065" i="1"/>
  <c r="C2065" i="1"/>
  <c r="B2065" i="1"/>
  <c r="A2065" i="1"/>
  <c r="L2064" i="1"/>
  <c r="J2064" i="1"/>
  <c r="I2064" i="1"/>
  <c r="H2064" i="1"/>
  <c r="G2064" i="1"/>
  <c r="F2064" i="1"/>
  <c r="K2064" i="1" s="1"/>
  <c r="E2064" i="1"/>
  <c r="D2064" i="1"/>
  <c r="C2064" i="1"/>
  <c r="B2064" i="1"/>
  <c r="A2064" i="1" s="1"/>
  <c r="L2063" i="1"/>
  <c r="J2063" i="1"/>
  <c r="I2063" i="1"/>
  <c r="H2063" i="1"/>
  <c r="G2063" i="1"/>
  <c r="F2063" i="1"/>
  <c r="K2063" i="1" s="1"/>
  <c r="E2063" i="1"/>
  <c r="D2063" i="1"/>
  <c r="C2063" i="1"/>
  <c r="B2063" i="1"/>
  <c r="A2063" i="1"/>
  <c r="L2062" i="1"/>
  <c r="J2062" i="1"/>
  <c r="I2062" i="1"/>
  <c r="H2062" i="1"/>
  <c r="G2062" i="1"/>
  <c r="F2062" i="1"/>
  <c r="K2062" i="1" s="1"/>
  <c r="E2062" i="1"/>
  <c r="D2062" i="1"/>
  <c r="C2062" i="1"/>
  <c r="B2062" i="1"/>
  <c r="A2062" i="1"/>
  <c r="L2061" i="1"/>
  <c r="J2061" i="1"/>
  <c r="I2061" i="1"/>
  <c r="H2061" i="1"/>
  <c r="G2061" i="1"/>
  <c r="F2061" i="1"/>
  <c r="K2061" i="1" s="1"/>
  <c r="E2061" i="1"/>
  <c r="D2061" i="1"/>
  <c r="C2061" i="1"/>
  <c r="B2061" i="1"/>
  <c r="A2061" i="1"/>
  <c r="L2060" i="1"/>
  <c r="J2060" i="1"/>
  <c r="I2060" i="1"/>
  <c r="H2060" i="1"/>
  <c r="G2060" i="1"/>
  <c r="F2060" i="1"/>
  <c r="K2060" i="1" s="1"/>
  <c r="E2060" i="1"/>
  <c r="D2060" i="1"/>
  <c r="C2060" i="1"/>
  <c r="B2060" i="1"/>
  <c r="A2060" i="1" s="1"/>
  <c r="L2059" i="1"/>
  <c r="J2059" i="1"/>
  <c r="I2059" i="1"/>
  <c r="H2059" i="1"/>
  <c r="G2059" i="1"/>
  <c r="F2059" i="1"/>
  <c r="K2059" i="1" s="1"/>
  <c r="E2059" i="1"/>
  <c r="D2059" i="1"/>
  <c r="C2059" i="1"/>
  <c r="B2059" i="1"/>
  <c r="A2059" i="1"/>
  <c r="L2058" i="1"/>
  <c r="J2058" i="1"/>
  <c r="I2058" i="1"/>
  <c r="H2058" i="1"/>
  <c r="G2058" i="1"/>
  <c r="F2058" i="1"/>
  <c r="K2058" i="1" s="1"/>
  <c r="E2058" i="1"/>
  <c r="D2058" i="1"/>
  <c r="C2058" i="1"/>
  <c r="B2058" i="1"/>
  <c r="A2058" i="1"/>
  <c r="L2057" i="1"/>
  <c r="J2057" i="1"/>
  <c r="I2057" i="1"/>
  <c r="H2057" i="1"/>
  <c r="G2057" i="1"/>
  <c r="F2057" i="1"/>
  <c r="K2057" i="1" s="1"/>
  <c r="E2057" i="1"/>
  <c r="D2057" i="1"/>
  <c r="C2057" i="1"/>
  <c r="B2057" i="1"/>
  <c r="A2057" i="1"/>
  <c r="L2056" i="1"/>
  <c r="J2056" i="1"/>
  <c r="I2056" i="1"/>
  <c r="H2056" i="1"/>
  <c r="G2056" i="1"/>
  <c r="F2056" i="1"/>
  <c r="K2056" i="1" s="1"/>
  <c r="E2056" i="1"/>
  <c r="D2056" i="1"/>
  <c r="C2056" i="1"/>
  <c r="B2056" i="1"/>
  <c r="A2056" i="1" s="1"/>
  <c r="L2055" i="1"/>
  <c r="J2055" i="1"/>
  <c r="I2055" i="1"/>
  <c r="H2055" i="1"/>
  <c r="G2055" i="1"/>
  <c r="F2055" i="1"/>
  <c r="K2055" i="1" s="1"/>
  <c r="E2055" i="1"/>
  <c r="D2055" i="1"/>
  <c r="C2055" i="1"/>
  <c r="B2055" i="1"/>
  <c r="A2055" i="1"/>
  <c r="L2054" i="1"/>
  <c r="J2054" i="1"/>
  <c r="I2054" i="1"/>
  <c r="H2054" i="1"/>
  <c r="G2054" i="1"/>
  <c r="F2054" i="1"/>
  <c r="K2054" i="1" s="1"/>
  <c r="E2054" i="1"/>
  <c r="D2054" i="1"/>
  <c r="C2054" i="1"/>
  <c r="B2054" i="1"/>
  <c r="A2054" i="1" s="1"/>
  <c r="L2053" i="1"/>
  <c r="J2053" i="1"/>
  <c r="I2053" i="1"/>
  <c r="H2053" i="1"/>
  <c r="G2053" i="1"/>
  <c r="F2053" i="1"/>
  <c r="K2053" i="1" s="1"/>
  <c r="E2053" i="1"/>
  <c r="D2053" i="1"/>
  <c r="C2053" i="1"/>
  <c r="B2053" i="1"/>
  <c r="A2053" i="1"/>
  <c r="L2052" i="1"/>
  <c r="J2052" i="1"/>
  <c r="I2052" i="1"/>
  <c r="H2052" i="1"/>
  <c r="G2052" i="1"/>
  <c r="F2052" i="1"/>
  <c r="K2052" i="1" s="1"/>
  <c r="E2052" i="1"/>
  <c r="D2052" i="1"/>
  <c r="C2052" i="1"/>
  <c r="B2052" i="1"/>
  <c r="A2052" i="1"/>
  <c r="L2051" i="1"/>
  <c r="J2051" i="1"/>
  <c r="I2051" i="1"/>
  <c r="H2051" i="1"/>
  <c r="G2051" i="1"/>
  <c r="F2051" i="1"/>
  <c r="K2051" i="1" s="1"/>
  <c r="E2051" i="1"/>
  <c r="D2051" i="1"/>
  <c r="C2051" i="1"/>
  <c r="B2051" i="1"/>
  <c r="A2051" i="1" s="1"/>
  <c r="L2050" i="1"/>
  <c r="J2050" i="1"/>
  <c r="I2050" i="1"/>
  <c r="H2050" i="1"/>
  <c r="G2050" i="1"/>
  <c r="F2050" i="1"/>
  <c r="K2050" i="1" s="1"/>
  <c r="E2050" i="1"/>
  <c r="D2050" i="1"/>
  <c r="C2050" i="1"/>
  <c r="B2050" i="1"/>
  <c r="A2050" i="1"/>
  <c r="L2049" i="1"/>
  <c r="J2049" i="1"/>
  <c r="I2049" i="1"/>
  <c r="H2049" i="1"/>
  <c r="G2049" i="1"/>
  <c r="F2049" i="1"/>
  <c r="K2049" i="1" s="1"/>
  <c r="E2049" i="1"/>
  <c r="D2049" i="1"/>
  <c r="C2049" i="1"/>
  <c r="B2049" i="1"/>
  <c r="A2049" i="1"/>
  <c r="L2048" i="1"/>
  <c r="J2048" i="1"/>
  <c r="I2048" i="1"/>
  <c r="H2048" i="1"/>
  <c r="G2048" i="1"/>
  <c r="F2048" i="1"/>
  <c r="K2048" i="1" s="1"/>
  <c r="E2048" i="1"/>
  <c r="D2048" i="1"/>
  <c r="C2048" i="1"/>
  <c r="B2048" i="1"/>
  <c r="A2048" i="1" s="1"/>
  <c r="L2047" i="1"/>
  <c r="J2047" i="1"/>
  <c r="I2047" i="1"/>
  <c r="H2047" i="1"/>
  <c r="G2047" i="1"/>
  <c r="F2047" i="1"/>
  <c r="K2047" i="1" s="1"/>
  <c r="E2047" i="1"/>
  <c r="D2047" i="1"/>
  <c r="C2047" i="1"/>
  <c r="B2047" i="1"/>
  <c r="A2047" i="1"/>
  <c r="L2046" i="1"/>
  <c r="J2046" i="1"/>
  <c r="I2046" i="1"/>
  <c r="H2046" i="1"/>
  <c r="G2046" i="1"/>
  <c r="F2046" i="1"/>
  <c r="K2046" i="1" s="1"/>
  <c r="E2046" i="1"/>
  <c r="D2046" i="1"/>
  <c r="C2046" i="1"/>
  <c r="B2046" i="1"/>
  <c r="A2046" i="1"/>
  <c r="L2045" i="1"/>
  <c r="J2045" i="1"/>
  <c r="I2045" i="1"/>
  <c r="H2045" i="1"/>
  <c r="G2045" i="1"/>
  <c r="F2045" i="1"/>
  <c r="K2045" i="1" s="1"/>
  <c r="E2045" i="1"/>
  <c r="D2045" i="1"/>
  <c r="C2045" i="1"/>
  <c r="B2045" i="1"/>
  <c r="A2045" i="1" s="1"/>
  <c r="L2044" i="1"/>
  <c r="J2044" i="1"/>
  <c r="I2044" i="1"/>
  <c r="H2044" i="1"/>
  <c r="G2044" i="1"/>
  <c r="F2044" i="1"/>
  <c r="K2044" i="1" s="1"/>
  <c r="E2044" i="1"/>
  <c r="D2044" i="1"/>
  <c r="C2044" i="1"/>
  <c r="B2044" i="1"/>
  <c r="A2044" i="1" s="1"/>
  <c r="L2043" i="1"/>
  <c r="J2043" i="1"/>
  <c r="I2043" i="1"/>
  <c r="H2043" i="1"/>
  <c r="G2043" i="1"/>
  <c r="F2043" i="1"/>
  <c r="K2043" i="1" s="1"/>
  <c r="E2043" i="1"/>
  <c r="D2043" i="1"/>
  <c r="C2043" i="1"/>
  <c r="B2043" i="1"/>
  <c r="A2043" i="1"/>
  <c r="L2042" i="1"/>
  <c r="J2042" i="1"/>
  <c r="I2042" i="1"/>
  <c r="H2042" i="1"/>
  <c r="G2042" i="1"/>
  <c r="F2042" i="1"/>
  <c r="K2042" i="1" s="1"/>
  <c r="E2042" i="1"/>
  <c r="D2042" i="1"/>
  <c r="C2042" i="1"/>
  <c r="B2042" i="1"/>
  <c r="A2042" i="1" s="1"/>
  <c r="L2041" i="1"/>
  <c r="J2041" i="1"/>
  <c r="I2041" i="1"/>
  <c r="H2041" i="1"/>
  <c r="G2041" i="1"/>
  <c r="F2041" i="1"/>
  <c r="K2041" i="1" s="1"/>
  <c r="E2041" i="1"/>
  <c r="D2041" i="1"/>
  <c r="C2041" i="1"/>
  <c r="B2041" i="1"/>
  <c r="A2041" i="1" s="1"/>
  <c r="L2040" i="1"/>
  <c r="J2040" i="1"/>
  <c r="I2040" i="1"/>
  <c r="H2040" i="1"/>
  <c r="G2040" i="1"/>
  <c r="F2040" i="1"/>
  <c r="K2040" i="1" s="1"/>
  <c r="E2040" i="1"/>
  <c r="D2040" i="1"/>
  <c r="C2040" i="1"/>
  <c r="B2040" i="1"/>
  <c r="A2040" i="1"/>
  <c r="L2039" i="1"/>
  <c r="J2039" i="1"/>
  <c r="I2039" i="1"/>
  <c r="H2039" i="1"/>
  <c r="G2039" i="1"/>
  <c r="F2039" i="1"/>
  <c r="K2039" i="1" s="1"/>
  <c r="E2039" i="1"/>
  <c r="D2039" i="1"/>
  <c r="C2039" i="1"/>
  <c r="B2039" i="1"/>
  <c r="A2039" i="1" s="1"/>
  <c r="L2038" i="1"/>
  <c r="J2038" i="1"/>
  <c r="I2038" i="1"/>
  <c r="H2038" i="1"/>
  <c r="G2038" i="1"/>
  <c r="F2038" i="1"/>
  <c r="K2038" i="1" s="1"/>
  <c r="E2038" i="1"/>
  <c r="D2038" i="1"/>
  <c r="C2038" i="1"/>
  <c r="B2038" i="1"/>
  <c r="A2038" i="1"/>
  <c r="L2037" i="1"/>
  <c r="J2037" i="1"/>
  <c r="I2037" i="1"/>
  <c r="H2037" i="1"/>
  <c r="G2037" i="1"/>
  <c r="F2037" i="1"/>
  <c r="K2037" i="1" s="1"/>
  <c r="E2037" i="1"/>
  <c r="D2037" i="1"/>
  <c r="C2037" i="1"/>
  <c r="B2037" i="1"/>
  <c r="A2037" i="1"/>
  <c r="L2036" i="1"/>
  <c r="J2036" i="1"/>
  <c r="I2036" i="1"/>
  <c r="H2036" i="1"/>
  <c r="G2036" i="1"/>
  <c r="F2036" i="1"/>
  <c r="K2036" i="1" s="1"/>
  <c r="E2036" i="1"/>
  <c r="D2036" i="1"/>
  <c r="C2036" i="1"/>
  <c r="B2036" i="1"/>
  <c r="A2036" i="1" s="1"/>
  <c r="L2035" i="1"/>
  <c r="J2035" i="1"/>
  <c r="I2035" i="1"/>
  <c r="H2035" i="1"/>
  <c r="G2035" i="1"/>
  <c r="F2035" i="1"/>
  <c r="K2035" i="1" s="1"/>
  <c r="E2035" i="1"/>
  <c r="D2035" i="1"/>
  <c r="C2035" i="1"/>
  <c r="B2035" i="1"/>
  <c r="A2035" i="1"/>
  <c r="L2034" i="1"/>
  <c r="J2034" i="1"/>
  <c r="I2034" i="1"/>
  <c r="H2034" i="1"/>
  <c r="G2034" i="1"/>
  <c r="F2034" i="1"/>
  <c r="K2034" i="1" s="1"/>
  <c r="E2034" i="1"/>
  <c r="D2034" i="1"/>
  <c r="C2034" i="1"/>
  <c r="B2034" i="1"/>
  <c r="A2034" i="1"/>
  <c r="L2033" i="1"/>
  <c r="J2033" i="1"/>
  <c r="I2033" i="1"/>
  <c r="H2033" i="1"/>
  <c r="G2033" i="1"/>
  <c r="F2033" i="1"/>
  <c r="K2033" i="1" s="1"/>
  <c r="E2033" i="1"/>
  <c r="D2033" i="1"/>
  <c r="C2033" i="1"/>
  <c r="B2033" i="1"/>
  <c r="A2033" i="1" s="1"/>
  <c r="L2032" i="1"/>
  <c r="J2032" i="1"/>
  <c r="I2032" i="1"/>
  <c r="H2032" i="1"/>
  <c r="G2032" i="1"/>
  <c r="F2032" i="1"/>
  <c r="K2032" i="1" s="1"/>
  <c r="E2032" i="1"/>
  <c r="D2032" i="1"/>
  <c r="C2032" i="1"/>
  <c r="B2032" i="1"/>
  <c r="A2032" i="1" s="1"/>
  <c r="L2031" i="1"/>
  <c r="J2031" i="1"/>
  <c r="I2031" i="1"/>
  <c r="H2031" i="1"/>
  <c r="G2031" i="1"/>
  <c r="F2031" i="1"/>
  <c r="K2031" i="1" s="1"/>
  <c r="E2031" i="1"/>
  <c r="D2031" i="1"/>
  <c r="C2031" i="1"/>
  <c r="B2031" i="1"/>
  <c r="A2031" i="1"/>
  <c r="L2030" i="1"/>
  <c r="J2030" i="1"/>
  <c r="I2030" i="1"/>
  <c r="H2030" i="1"/>
  <c r="G2030" i="1"/>
  <c r="F2030" i="1"/>
  <c r="K2030" i="1" s="1"/>
  <c r="E2030" i="1"/>
  <c r="D2030" i="1"/>
  <c r="C2030" i="1"/>
  <c r="B2030" i="1"/>
  <c r="A2030" i="1" s="1"/>
  <c r="L2029" i="1"/>
  <c r="J2029" i="1"/>
  <c r="I2029" i="1"/>
  <c r="H2029" i="1"/>
  <c r="G2029" i="1"/>
  <c r="F2029" i="1"/>
  <c r="K2029" i="1" s="1"/>
  <c r="E2029" i="1"/>
  <c r="D2029" i="1"/>
  <c r="C2029" i="1"/>
  <c r="B2029" i="1"/>
  <c r="A2029" i="1" s="1"/>
  <c r="L2028" i="1"/>
  <c r="J2028" i="1"/>
  <c r="I2028" i="1"/>
  <c r="H2028" i="1"/>
  <c r="G2028" i="1"/>
  <c r="F2028" i="1"/>
  <c r="K2028" i="1" s="1"/>
  <c r="E2028" i="1"/>
  <c r="D2028" i="1"/>
  <c r="C2028" i="1"/>
  <c r="B2028" i="1"/>
  <c r="A2028" i="1" s="1"/>
  <c r="L2027" i="1"/>
  <c r="J2027" i="1"/>
  <c r="I2027" i="1"/>
  <c r="H2027" i="1"/>
  <c r="G2027" i="1"/>
  <c r="F2027" i="1"/>
  <c r="K2027" i="1" s="1"/>
  <c r="E2027" i="1"/>
  <c r="D2027" i="1"/>
  <c r="C2027" i="1"/>
  <c r="B2027" i="1"/>
  <c r="A2027" i="1" s="1"/>
  <c r="L2026" i="1"/>
  <c r="J2026" i="1"/>
  <c r="I2026" i="1"/>
  <c r="H2026" i="1"/>
  <c r="G2026" i="1"/>
  <c r="F2026" i="1"/>
  <c r="K2026" i="1" s="1"/>
  <c r="E2026" i="1"/>
  <c r="D2026" i="1"/>
  <c r="C2026" i="1"/>
  <c r="B2026" i="1"/>
  <c r="A2026" i="1"/>
  <c r="L2025" i="1"/>
  <c r="J2025" i="1"/>
  <c r="I2025" i="1"/>
  <c r="H2025" i="1"/>
  <c r="G2025" i="1"/>
  <c r="F2025" i="1"/>
  <c r="K2025" i="1" s="1"/>
  <c r="E2025" i="1"/>
  <c r="D2025" i="1"/>
  <c r="C2025" i="1"/>
  <c r="B2025" i="1"/>
  <c r="A2025" i="1"/>
  <c r="L2024" i="1"/>
  <c r="J2024" i="1"/>
  <c r="I2024" i="1"/>
  <c r="H2024" i="1"/>
  <c r="G2024" i="1"/>
  <c r="F2024" i="1"/>
  <c r="K2024" i="1" s="1"/>
  <c r="E2024" i="1"/>
  <c r="D2024" i="1"/>
  <c r="C2024" i="1"/>
  <c r="B2024" i="1"/>
  <c r="A2024" i="1" s="1"/>
  <c r="L2023" i="1"/>
  <c r="J2023" i="1"/>
  <c r="I2023" i="1"/>
  <c r="H2023" i="1"/>
  <c r="G2023" i="1"/>
  <c r="F2023" i="1"/>
  <c r="K2023" i="1" s="1"/>
  <c r="E2023" i="1"/>
  <c r="D2023" i="1"/>
  <c r="C2023" i="1"/>
  <c r="B2023" i="1"/>
  <c r="A2023" i="1"/>
  <c r="L2022" i="1"/>
  <c r="J2022" i="1"/>
  <c r="I2022" i="1"/>
  <c r="H2022" i="1"/>
  <c r="G2022" i="1"/>
  <c r="F2022" i="1"/>
  <c r="K2022" i="1" s="1"/>
  <c r="E2022" i="1"/>
  <c r="D2022" i="1"/>
  <c r="C2022" i="1"/>
  <c r="B2022" i="1"/>
  <c r="A2022" i="1"/>
  <c r="L2021" i="1"/>
  <c r="J2021" i="1"/>
  <c r="I2021" i="1"/>
  <c r="H2021" i="1"/>
  <c r="G2021" i="1"/>
  <c r="F2021" i="1"/>
  <c r="K2021" i="1" s="1"/>
  <c r="E2021" i="1"/>
  <c r="D2021" i="1"/>
  <c r="C2021" i="1"/>
  <c r="B2021" i="1"/>
  <c r="A2021" i="1" s="1"/>
  <c r="L2020" i="1"/>
  <c r="J2020" i="1"/>
  <c r="I2020" i="1"/>
  <c r="H2020" i="1"/>
  <c r="G2020" i="1"/>
  <c r="F2020" i="1"/>
  <c r="K2020" i="1" s="1"/>
  <c r="E2020" i="1"/>
  <c r="D2020" i="1"/>
  <c r="C2020" i="1"/>
  <c r="B2020" i="1"/>
  <c r="A2020" i="1" s="1"/>
  <c r="L2019" i="1"/>
  <c r="J2019" i="1"/>
  <c r="I2019" i="1"/>
  <c r="H2019" i="1"/>
  <c r="G2019" i="1"/>
  <c r="F2019" i="1"/>
  <c r="K2019" i="1" s="1"/>
  <c r="E2019" i="1"/>
  <c r="D2019" i="1"/>
  <c r="C2019" i="1"/>
  <c r="B2019" i="1"/>
  <c r="A2019" i="1" s="1"/>
  <c r="L2018" i="1"/>
  <c r="J2018" i="1"/>
  <c r="I2018" i="1"/>
  <c r="H2018" i="1"/>
  <c r="G2018" i="1"/>
  <c r="F2018" i="1"/>
  <c r="K2018" i="1" s="1"/>
  <c r="E2018" i="1"/>
  <c r="D2018" i="1"/>
  <c r="C2018" i="1"/>
  <c r="B2018" i="1"/>
  <c r="A2018" i="1" s="1"/>
  <c r="L2017" i="1"/>
  <c r="J2017" i="1"/>
  <c r="I2017" i="1"/>
  <c r="H2017" i="1"/>
  <c r="G2017" i="1"/>
  <c r="F2017" i="1"/>
  <c r="K2017" i="1" s="1"/>
  <c r="E2017" i="1"/>
  <c r="D2017" i="1"/>
  <c r="C2017" i="1"/>
  <c r="B2017" i="1"/>
  <c r="A2017" i="1" s="1"/>
  <c r="L2016" i="1"/>
  <c r="J2016" i="1"/>
  <c r="I2016" i="1"/>
  <c r="H2016" i="1"/>
  <c r="G2016" i="1"/>
  <c r="F2016" i="1"/>
  <c r="K2016" i="1" s="1"/>
  <c r="E2016" i="1"/>
  <c r="D2016" i="1"/>
  <c r="C2016" i="1"/>
  <c r="B2016" i="1"/>
  <c r="A2016" i="1"/>
  <c r="L2015" i="1"/>
  <c r="J2015" i="1"/>
  <c r="I2015" i="1"/>
  <c r="H2015" i="1"/>
  <c r="G2015" i="1"/>
  <c r="F2015" i="1"/>
  <c r="K2015" i="1" s="1"/>
  <c r="E2015" i="1"/>
  <c r="D2015" i="1"/>
  <c r="C2015" i="1"/>
  <c r="B2015" i="1"/>
  <c r="A2015" i="1" s="1"/>
  <c r="L2014" i="1"/>
  <c r="J2014" i="1"/>
  <c r="I2014" i="1"/>
  <c r="H2014" i="1"/>
  <c r="G2014" i="1"/>
  <c r="F2014" i="1"/>
  <c r="K2014" i="1" s="1"/>
  <c r="E2014" i="1"/>
  <c r="D2014" i="1"/>
  <c r="C2014" i="1"/>
  <c r="B2014" i="1"/>
  <c r="A2014" i="1"/>
  <c r="L2013" i="1"/>
  <c r="J2013" i="1"/>
  <c r="I2013" i="1"/>
  <c r="H2013" i="1"/>
  <c r="G2013" i="1"/>
  <c r="F2013" i="1"/>
  <c r="K2013" i="1" s="1"/>
  <c r="E2013" i="1"/>
  <c r="D2013" i="1"/>
  <c r="C2013" i="1"/>
  <c r="B2013" i="1"/>
  <c r="A2013" i="1"/>
  <c r="L2012" i="1"/>
  <c r="J2012" i="1"/>
  <c r="I2012" i="1"/>
  <c r="H2012" i="1"/>
  <c r="G2012" i="1"/>
  <c r="F2012" i="1"/>
  <c r="K2012" i="1" s="1"/>
  <c r="E2012" i="1"/>
  <c r="D2012" i="1"/>
  <c r="C2012" i="1"/>
  <c r="B2012" i="1"/>
  <c r="A2012" i="1" s="1"/>
  <c r="L2011" i="1"/>
  <c r="J2011" i="1"/>
  <c r="I2011" i="1"/>
  <c r="H2011" i="1"/>
  <c r="G2011" i="1"/>
  <c r="F2011" i="1"/>
  <c r="K2011" i="1" s="1"/>
  <c r="E2011" i="1"/>
  <c r="D2011" i="1"/>
  <c r="C2011" i="1"/>
  <c r="B2011" i="1"/>
  <c r="A2011" i="1"/>
  <c r="L2010" i="1"/>
  <c r="J2010" i="1"/>
  <c r="I2010" i="1"/>
  <c r="H2010" i="1"/>
  <c r="G2010" i="1"/>
  <c r="F2010" i="1"/>
  <c r="K2010" i="1" s="1"/>
  <c r="E2010" i="1"/>
  <c r="D2010" i="1"/>
  <c r="C2010" i="1"/>
  <c r="B2010" i="1"/>
  <c r="A2010" i="1"/>
  <c r="L2009" i="1"/>
  <c r="J2009" i="1"/>
  <c r="I2009" i="1"/>
  <c r="H2009" i="1"/>
  <c r="G2009" i="1"/>
  <c r="F2009" i="1"/>
  <c r="K2009" i="1" s="1"/>
  <c r="E2009" i="1"/>
  <c r="D2009" i="1"/>
  <c r="C2009" i="1"/>
  <c r="B2009" i="1"/>
  <c r="A2009" i="1" s="1"/>
  <c r="L2008" i="1"/>
  <c r="J2008" i="1"/>
  <c r="I2008" i="1"/>
  <c r="H2008" i="1"/>
  <c r="G2008" i="1"/>
  <c r="F2008" i="1"/>
  <c r="K2008" i="1" s="1"/>
  <c r="E2008" i="1"/>
  <c r="D2008" i="1"/>
  <c r="C2008" i="1"/>
  <c r="B2008" i="1"/>
  <c r="A2008" i="1" s="1"/>
  <c r="L2007" i="1"/>
  <c r="J2007" i="1"/>
  <c r="I2007" i="1"/>
  <c r="H2007" i="1"/>
  <c r="G2007" i="1"/>
  <c r="F2007" i="1"/>
  <c r="K2007" i="1" s="1"/>
  <c r="E2007" i="1"/>
  <c r="D2007" i="1"/>
  <c r="C2007" i="1"/>
  <c r="B2007" i="1"/>
  <c r="A2007" i="1"/>
  <c r="L2006" i="1"/>
  <c r="J2006" i="1"/>
  <c r="I2006" i="1"/>
  <c r="H2006" i="1"/>
  <c r="G2006" i="1"/>
  <c r="F2006" i="1"/>
  <c r="K2006" i="1" s="1"/>
  <c r="E2006" i="1"/>
  <c r="D2006" i="1"/>
  <c r="C2006" i="1"/>
  <c r="B2006" i="1"/>
  <c r="A2006" i="1" s="1"/>
  <c r="L2005" i="1"/>
  <c r="J2005" i="1"/>
  <c r="I2005" i="1"/>
  <c r="H2005" i="1"/>
  <c r="G2005" i="1"/>
  <c r="F2005" i="1"/>
  <c r="K2005" i="1" s="1"/>
  <c r="E2005" i="1"/>
  <c r="D2005" i="1"/>
  <c r="C2005" i="1"/>
  <c r="B2005" i="1"/>
  <c r="A2005" i="1"/>
  <c r="L2004" i="1"/>
  <c r="J2004" i="1"/>
  <c r="I2004" i="1"/>
  <c r="H2004" i="1"/>
  <c r="G2004" i="1"/>
  <c r="F2004" i="1"/>
  <c r="K2004" i="1" s="1"/>
  <c r="E2004" i="1"/>
  <c r="D2004" i="1"/>
  <c r="C2004" i="1"/>
  <c r="B2004" i="1"/>
  <c r="A2004" i="1"/>
  <c r="L2003" i="1"/>
  <c r="J2003" i="1"/>
  <c r="I2003" i="1"/>
  <c r="H2003" i="1"/>
  <c r="G2003" i="1"/>
  <c r="F2003" i="1"/>
  <c r="K2003" i="1" s="1"/>
  <c r="E2003" i="1"/>
  <c r="D2003" i="1"/>
  <c r="C2003" i="1"/>
  <c r="B2003" i="1"/>
  <c r="A2003" i="1" s="1"/>
  <c r="L2002" i="1"/>
  <c r="J2002" i="1"/>
  <c r="I2002" i="1"/>
  <c r="H2002" i="1"/>
  <c r="G2002" i="1"/>
  <c r="F2002" i="1"/>
  <c r="K2002" i="1" s="1"/>
  <c r="E2002" i="1"/>
  <c r="D2002" i="1"/>
  <c r="C2002" i="1"/>
  <c r="B2002" i="1"/>
  <c r="A2002" i="1"/>
  <c r="L2001" i="1"/>
  <c r="J2001" i="1"/>
  <c r="I2001" i="1"/>
  <c r="H2001" i="1"/>
  <c r="G2001" i="1"/>
  <c r="F2001" i="1"/>
  <c r="K2001" i="1" s="1"/>
  <c r="E2001" i="1"/>
  <c r="D2001" i="1"/>
  <c r="C2001" i="1"/>
  <c r="B2001" i="1"/>
  <c r="A2001" i="1"/>
  <c r="L2000" i="1"/>
  <c r="J2000" i="1"/>
  <c r="I2000" i="1"/>
  <c r="H2000" i="1"/>
  <c r="G2000" i="1"/>
  <c r="F2000" i="1"/>
  <c r="K2000" i="1" s="1"/>
  <c r="E2000" i="1"/>
  <c r="D2000" i="1"/>
  <c r="C2000" i="1"/>
  <c r="B2000" i="1"/>
  <c r="A2000" i="1" s="1"/>
  <c r="L1999" i="1"/>
  <c r="J1999" i="1"/>
  <c r="I1999" i="1"/>
  <c r="H1999" i="1"/>
  <c r="G1999" i="1"/>
  <c r="F1999" i="1"/>
  <c r="K1999" i="1" s="1"/>
  <c r="E1999" i="1"/>
  <c r="D1999" i="1"/>
  <c r="C1999" i="1"/>
  <c r="B1999" i="1"/>
  <c r="A1999" i="1"/>
  <c r="L1998" i="1"/>
  <c r="J1998" i="1"/>
  <c r="I1998" i="1"/>
  <c r="H1998" i="1"/>
  <c r="G1998" i="1"/>
  <c r="F1998" i="1"/>
  <c r="K1998" i="1" s="1"/>
  <c r="E1998" i="1"/>
  <c r="D1998" i="1"/>
  <c r="C1998" i="1"/>
  <c r="B1998" i="1"/>
  <c r="A1998" i="1"/>
  <c r="L1997" i="1"/>
  <c r="J1997" i="1"/>
  <c r="I1997" i="1"/>
  <c r="H1997" i="1"/>
  <c r="G1997" i="1"/>
  <c r="F1997" i="1"/>
  <c r="K1997" i="1" s="1"/>
  <c r="E1997" i="1"/>
  <c r="D1997" i="1"/>
  <c r="C1997" i="1"/>
  <c r="B1997" i="1"/>
  <c r="A1997" i="1" s="1"/>
  <c r="L1996" i="1"/>
  <c r="J1996" i="1"/>
  <c r="I1996" i="1"/>
  <c r="H1996" i="1"/>
  <c r="G1996" i="1"/>
  <c r="F1996" i="1"/>
  <c r="K1996" i="1" s="1"/>
  <c r="E1996" i="1"/>
  <c r="D1996" i="1"/>
  <c r="C1996" i="1"/>
  <c r="B1996" i="1"/>
  <c r="A1996" i="1" s="1"/>
  <c r="L1995" i="1"/>
  <c r="J1995" i="1"/>
  <c r="I1995" i="1"/>
  <c r="H1995" i="1"/>
  <c r="G1995" i="1"/>
  <c r="F1995" i="1"/>
  <c r="K1995" i="1" s="1"/>
  <c r="E1995" i="1"/>
  <c r="D1995" i="1"/>
  <c r="C1995" i="1"/>
  <c r="B1995" i="1"/>
  <c r="A1995" i="1"/>
  <c r="L1994" i="1"/>
  <c r="J1994" i="1"/>
  <c r="I1994" i="1"/>
  <c r="H1994" i="1"/>
  <c r="G1994" i="1"/>
  <c r="F1994" i="1"/>
  <c r="K1994" i="1" s="1"/>
  <c r="E1994" i="1"/>
  <c r="D1994" i="1"/>
  <c r="C1994" i="1"/>
  <c r="B1994" i="1"/>
  <c r="A1994" i="1" s="1"/>
  <c r="L1993" i="1"/>
  <c r="J1993" i="1"/>
  <c r="I1993" i="1"/>
  <c r="H1993" i="1"/>
  <c r="G1993" i="1"/>
  <c r="F1993" i="1"/>
  <c r="K1993" i="1" s="1"/>
  <c r="E1993" i="1"/>
  <c r="D1993" i="1"/>
  <c r="C1993" i="1"/>
  <c r="B1993" i="1"/>
  <c r="A1993" i="1" s="1"/>
  <c r="L1992" i="1"/>
  <c r="J1992" i="1"/>
  <c r="I1992" i="1"/>
  <c r="H1992" i="1"/>
  <c r="G1992" i="1"/>
  <c r="F1992" i="1"/>
  <c r="K1992" i="1" s="1"/>
  <c r="E1992" i="1"/>
  <c r="D1992" i="1"/>
  <c r="C1992" i="1"/>
  <c r="B1992" i="1"/>
  <c r="A1992" i="1"/>
  <c r="L1991" i="1"/>
  <c r="J1991" i="1"/>
  <c r="I1991" i="1"/>
  <c r="H1991" i="1"/>
  <c r="G1991" i="1"/>
  <c r="F1991" i="1"/>
  <c r="K1991" i="1" s="1"/>
  <c r="E1991" i="1"/>
  <c r="D1991" i="1"/>
  <c r="C1991" i="1"/>
  <c r="B1991" i="1"/>
  <c r="A1991" i="1" s="1"/>
  <c r="L1990" i="1"/>
  <c r="J1990" i="1"/>
  <c r="I1990" i="1"/>
  <c r="H1990" i="1"/>
  <c r="G1990" i="1"/>
  <c r="F1990" i="1"/>
  <c r="K1990" i="1" s="1"/>
  <c r="E1990" i="1"/>
  <c r="D1990" i="1"/>
  <c r="C1990" i="1"/>
  <c r="B1990" i="1"/>
  <c r="A1990" i="1"/>
  <c r="L1989" i="1"/>
  <c r="J1989" i="1"/>
  <c r="I1989" i="1"/>
  <c r="H1989" i="1"/>
  <c r="G1989" i="1"/>
  <c r="F1989" i="1"/>
  <c r="K1989" i="1" s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 s="1"/>
  <c r="L1978" i="1"/>
  <c r="J1978" i="1"/>
  <c r="I1978" i="1"/>
  <c r="H1978" i="1"/>
  <c r="G1978" i="1"/>
  <c r="F1978" i="1"/>
  <c r="K1978" i="1" s="1"/>
  <c r="E1978" i="1"/>
  <c r="D1978" i="1"/>
  <c r="C1978" i="1"/>
  <c r="B1978" i="1"/>
  <c r="A1978" i="1" s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 s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 s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 s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 s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 s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 s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 s="1"/>
  <c r="L1970" i="1"/>
  <c r="J1970" i="1"/>
  <c r="I1970" i="1"/>
  <c r="H1970" i="1"/>
  <c r="G1970" i="1"/>
  <c r="F1970" i="1"/>
  <c r="K1970" i="1" s="1"/>
  <c r="E1970" i="1"/>
  <c r="D1970" i="1"/>
  <c r="C1970" i="1"/>
  <c r="B1970" i="1"/>
  <c r="A1970" i="1" s="1"/>
  <c r="L1969" i="1"/>
  <c r="J1969" i="1"/>
  <c r="I1969" i="1"/>
  <c r="H1969" i="1"/>
  <c r="G1969" i="1"/>
  <c r="F1969" i="1"/>
  <c r="K1969" i="1" s="1"/>
  <c r="E1969" i="1"/>
  <c r="D1969" i="1"/>
  <c r="C1969" i="1"/>
  <c r="B1969" i="1"/>
  <c r="A1969" i="1" s="1"/>
  <c r="L1968" i="1"/>
  <c r="J1968" i="1"/>
  <c r="I1968" i="1"/>
  <c r="H1968" i="1"/>
  <c r="G1968" i="1"/>
  <c r="F1968" i="1"/>
  <c r="K1968" i="1" s="1"/>
  <c r="E1968" i="1"/>
  <c r="D1968" i="1"/>
  <c r="C1968" i="1"/>
  <c r="B1968" i="1"/>
  <c r="A1968" i="1" s="1"/>
  <c r="L1967" i="1"/>
  <c r="J1967" i="1"/>
  <c r="I1967" i="1"/>
  <c r="H1967" i="1"/>
  <c r="G1967" i="1"/>
  <c r="F1967" i="1"/>
  <c r="K1967" i="1" s="1"/>
  <c r="E1967" i="1"/>
  <c r="D1967" i="1"/>
  <c r="C1967" i="1"/>
  <c r="B1967" i="1"/>
  <c r="A1967" i="1" s="1"/>
  <c r="L1966" i="1"/>
  <c r="J1966" i="1"/>
  <c r="I1966" i="1"/>
  <c r="H1966" i="1"/>
  <c r="G1966" i="1"/>
  <c r="F1966" i="1"/>
  <c r="K1966" i="1" s="1"/>
  <c r="E1966" i="1"/>
  <c r="D1966" i="1"/>
  <c r="C1966" i="1"/>
  <c r="B1966" i="1"/>
  <c r="A1966" i="1" s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 s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 s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 s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 s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 s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 s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 s="1"/>
  <c r="L1958" i="1"/>
  <c r="J1958" i="1"/>
  <c r="I1958" i="1"/>
  <c r="H1958" i="1"/>
  <c r="G1958" i="1"/>
  <c r="F1958" i="1"/>
  <c r="K1958" i="1" s="1"/>
  <c r="E1958" i="1"/>
  <c r="D1958" i="1"/>
  <c r="C1958" i="1"/>
  <c r="B1958" i="1"/>
  <c r="A1958" i="1" s="1"/>
  <c r="L1957" i="1"/>
  <c r="J1957" i="1"/>
  <c r="I1957" i="1"/>
  <c r="H1957" i="1"/>
  <c r="G1957" i="1"/>
  <c r="F1957" i="1"/>
  <c r="K1957" i="1" s="1"/>
  <c r="E1957" i="1"/>
  <c r="D1957" i="1"/>
  <c r="C1957" i="1"/>
  <c r="B1957" i="1"/>
  <c r="A1957" i="1" s="1"/>
  <c r="L1956" i="1"/>
  <c r="J1956" i="1"/>
  <c r="I1956" i="1"/>
  <c r="H1956" i="1"/>
  <c r="G1956" i="1"/>
  <c r="F1956" i="1"/>
  <c r="K1956" i="1" s="1"/>
  <c r="E1956" i="1"/>
  <c r="D1956" i="1"/>
  <c r="C1956" i="1"/>
  <c r="B1956" i="1"/>
  <c r="A1956" i="1" s="1"/>
  <c r="L1955" i="1"/>
  <c r="J1955" i="1"/>
  <c r="I1955" i="1"/>
  <c r="H1955" i="1"/>
  <c r="G1955" i="1"/>
  <c r="F1955" i="1"/>
  <c r="K1955" i="1" s="1"/>
  <c r="E1955" i="1"/>
  <c r="D1955" i="1"/>
  <c r="C1955" i="1"/>
  <c r="B1955" i="1"/>
  <c r="A1955" i="1" s="1"/>
  <c r="L1954" i="1"/>
  <c r="J1954" i="1"/>
  <c r="I1954" i="1"/>
  <c r="H1954" i="1"/>
  <c r="G1954" i="1"/>
  <c r="F1954" i="1"/>
  <c r="K1954" i="1" s="1"/>
  <c r="E1954" i="1"/>
  <c r="D1954" i="1"/>
  <c r="C1954" i="1"/>
  <c r="B1954" i="1"/>
  <c r="A1954" i="1" s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 s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 s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 s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 s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 s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 s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 s="1"/>
  <c r="L1946" i="1"/>
  <c r="J1946" i="1"/>
  <c r="I1946" i="1"/>
  <c r="H1946" i="1"/>
  <c r="G1946" i="1"/>
  <c r="F1946" i="1"/>
  <c r="K1946" i="1" s="1"/>
  <c r="E1946" i="1"/>
  <c r="D1946" i="1"/>
  <c r="C1946" i="1"/>
  <c r="B1946" i="1"/>
  <c r="A1946" i="1" s="1"/>
  <c r="L1945" i="1"/>
  <c r="J1945" i="1"/>
  <c r="I1945" i="1"/>
  <c r="H1945" i="1"/>
  <c r="G1945" i="1"/>
  <c r="F1945" i="1"/>
  <c r="K1945" i="1" s="1"/>
  <c r="E1945" i="1"/>
  <c r="D1945" i="1"/>
  <c r="C1945" i="1"/>
  <c r="B1945" i="1"/>
  <c r="A1945" i="1" s="1"/>
  <c r="L1944" i="1"/>
  <c r="J1944" i="1"/>
  <c r="I1944" i="1"/>
  <c r="H1944" i="1"/>
  <c r="G1944" i="1"/>
  <c r="F1944" i="1"/>
  <c r="K1944" i="1" s="1"/>
  <c r="E1944" i="1"/>
  <c r="D1944" i="1"/>
  <c r="C1944" i="1"/>
  <c r="B1944" i="1"/>
  <c r="A1944" i="1" s="1"/>
  <c r="L1943" i="1"/>
  <c r="J1943" i="1"/>
  <c r="I1943" i="1"/>
  <c r="H1943" i="1"/>
  <c r="G1943" i="1"/>
  <c r="F1943" i="1"/>
  <c r="K1943" i="1" s="1"/>
  <c r="E1943" i="1"/>
  <c r="D1943" i="1"/>
  <c r="C1943" i="1"/>
  <c r="B1943" i="1"/>
  <c r="A1943" i="1" s="1"/>
  <c r="L1942" i="1"/>
  <c r="J1942" i="1"/>
  <c r="I1942" i="1"/>
  <c r="H1942" i="1"/>
  <c r="G1942" i="1"/>
  <c r="F1942" i="1"/>
  <c r="K1942" i="1" s="1"/>
  <c r="E1942" i="1"/>
  <c r="D1942" i="1"/>
  <c r="C1942" i="1"/>
  <c r="B1942" i="1"/>
  <c r="A1942" i="1" s="1"/>
  <c r="L1941" i="1"/>
  <c r="J1941" i="1"/>
  <c r="I1941" i="1"/>
  <c r="H1941" i="1"/>
  <c r="G1941" i="1"/>
  <c r="F1941" i="1"/>
  <c r="K1941" i="1" s="1"/>
  <c r="E1941" i="1"/>
  <c r="D1941" i="1"/>
  <c r="C1941" i="1"/>
  <c r="B1941" i="1"/>
  <c r="A1941" i="1" s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 s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 s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 s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 s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 s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 s="1"/>
  <c r="L1934" i="1"/>
  <c r="J1934" i="1"/>
  <c r="I1934" i="1"/>
  <c r="H1934" i="1"/>
  <c r="G1934" i="1"/>
  <c r="F1934" i="1"/>
  <c r="K1934" i="1" s="1"/>
  <c r="E1934" i="1"/>
  <c r="D1934" i="1"/>
  <c r="C1934" i="1"/>
  <c r="B1934" i="1"/>
  <c r="A1934" i="1" s="1"/>
  <c r="L1933" i="1"/>
  <c r="J1933" i="1"/>
  <c r="I1933" i="1"/>
  <c r="H1933" i="1"/>
  <c r="G1933" i="1"/>
  <c r="F1933" i="1"/>
  <c r="K1933" i="1" s="1"/>
  <c r="E1933" i="1"/>
  <c r="D1933" i="1"/>
  <c r="C1933" i="1"/>
  <c r="B1933" i="1"/>
  <c r="A1933" i="1" s="1"/>
  <c r="L1932" i="1"/>
  <c r="J1932" i="1"/>
  <c r="I1932" i="1"/>
  <c r="H1932" i="1"/>
  <c r="G1932" i="1"/>
  <c r="F1932" i="1"/>
  <c r="K1932" i="1" s="1"/>
  <c r="E1932" i="1"/>
  <c r="D1932" i="1"/>
  <c r="C1932" i="1"/>
  <c r="B1932" i="1"/>
  <c r="A1932" i="1" s="1"/>
  <c r="L1931" i="1"/>
  <c r="J1931" i="1"/>
  <c r="I1931" i="1"/>
  <c r="H1931" i="1"/>
  <c r="G1931" i="1"/>
  <c r="F1931" i="1"/>
  <c r="K1931" i="1" s="1"/>
  <c r="E1931" i="1"/>
  <c r="D1931" i="1"/>
  <c r="C1931" i="1"/>
  <c r="B1931" i="1"/>
  <c r="A1931" i="1" s="1"/>
  <c r="L1930" i="1"/>
  <c r="J1930" i="1"/>
  <c r="I1930" i="1"/>
  <c r="H1930" i="1"/>
  <c r="G1930" i="1"/>
  <c r="F1930" i="1"/>
  <c r="K1930" i="1" s="1"/>
  <c r="E1930" i="1"/>
  <c r="D1930" i="1"/>
  <c r="C1930" i="1"/>
  <c r="B1930" i="1"/>
  <c r="A1930" i="1" s="1"/>
  <c r="L1929" i="1"/>
  <c r="J1929" i="1"/>
  <c r="I1929" i="1"/>
  <c r="H1929" i="1"/>
  <c r="G1929" i="1"/>
  <c r="F1929" i="1"/>
  <c r="K1929" i="1" s="1"/>
  <c r="E1929" i="1"/>
  <c r="D1929" i="1"/>
  <c r="C1929" i="1"/>
  <c r="B1929" i="1"/>
  <c r="A1929" i="1" s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 s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 s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 s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 s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 s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 s="1"/>
  <c r="L1922" i="1"/>
  <c r="J1922" i="1"/>
  <c r="I1922" i="1"/>
  <c r="H1922" i="1"/>
  <c r="G1922" i="1"/>
  <c r="F1922" i="1"/>
  <c r="K1922" i="1" s="1"/>
  <c r="E1922" i="1"/>
  <c r="D1922" i="1"/>
  <c r="C1922" i="1"/>
  <c r="B1922" i="1"/>
  <c r="A1922" i="1" s="1"/>
  <c r="L1921" i="1"/>
  <c r="J1921" i="1"/>
  <c r="I1921" i="1"/>
  <c r="H1921" i="1"/>
  <c r="G1921" i="1"/>
  <c r="F1921" i="1"/>
  <c r="K1921" i="1" s="1"/>
  <c r="E1921" i="1"/>
  <c r="D1921" i="1"/>
  <c r="C1921" i="1"/>
  <c r="B1921" i="1"/>
  <c r="A1921" i="1" s="1"/>
  <c r="L1920" i="1"/>
  <c r="J1920" i="1"/>
  <c r="I1920" i="1"/>
  <c r="H1920" i="1"/>
  <c r="G1920" i="1"/>
  <c r="F1920" i="1"/>
  <c r="K1920" i="1" s="1"/>
  <c r="E1920" i="1"/>
  <c r="D1920" i="1"/>
  <c r="C1920" i="1"/>
  <c r="B1920" i="1"/>
  <c r="A1920" i="1" s="1"/>
  <c r="L1919" i="1"/>
  <c r="J1919" i="1"/>
  <c r="I1919" i="1"/>
  <c r="H1919" i="1"/>
  <c r="G1919" i="1"/>
  <c r="F1919" i="1"/>
  <c r="K1919" i="1" s="1"/>
  <c r="E1919" i="1"/>
  <c r="D1919" i="1"/>
  <c r="C1919" i="1"/>
  <c r="B1919" i="1"/>
  <c r="A1919" i="1" s="1"/>
  <c r="L1918" i="1"/>
  <c r="J1918" i="1"/>
  <c r="I1918" i="1"/>
  <c r="H1918" i="1"/>
  <c r="G1918" i="1"/>
  <c r="F1918" i="1"/>
  <c r="K1918" i="1" s="1"/>
  <c r="E1918" i="1"/>
  <c r="D1918" i="1"/>
  <c r="C1918" i="1"/>
  <c r="B1918" i="1"/>
  <c r="A1918" i="1" s="1"/>
  <c r="L1917" i="1"/>
  <c r="J1917" i="1"/>
  <c r="I1917" i="1"/>
  <c r="H1917" i="1"/>
  <c r="G1917" i="1"/>
  <c r="F1917" i="1"/>
  <c r="K1917" i="1" s="1"/>
  <c r="E1917" i="1"/>
  <c r="D1917" i="1"/>
  <c r="C1917" i="1"/>
  <c r="B1917" i="1"/>
  <c r="A1917" i="1" s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 s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 s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 s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 s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 s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 s="1"/>
  <c r="L1910" i="1"/>
  <c r="J1910" i="1"/>
  <c r="I1910" i="1"/>
  <c r="H1910" i="1"/>
  <c r="G1910" i="1"/>
  <c r="F1910" i="1"/>
  <c r="K1910" i="1" s="1"/>
  <c r="E1910" i="1"/>
  <c r="D1910" i="1"/>
  <c r="C1910" i="1"/>
  <c r="B1910" i="1"/>
  <c r="A1910" i="1" s="1"/>
  <c r="L1909" i="1"/>
  <c r="J1909" i="1"/>
  <c r="I1909" i="1"/>
  <c r="H1909" i="1"/>
  <c r="G1909" i="1"/>
  <c r="F1909" i="1"/>
  <c r="K1909" i="1" s="1"/>
  <c r="E1909" i="1"/>
  <c r="D1909" i="1"/>
  <c r="C1909" i="1"/>
  <c r="B1909" i="1"/>
  <c r="A1909" i="1" s="1"/>
  <c r="L1908" i="1"/>
  <c r="J1908" i="1"/>
  <c r="I1908" i="1"/>
  <c r="H1908" i="1"/>
  <c r="G1908" i="1"/>
  <c r="F1908" i="1"/>
  <c r="K1908" i="1" s="1"/>
  <c r="E1908" i="1"/>
  <c r="D1908" i="1"/>
  <c r="C1908" i="1"/>
  <c r="B1908" i="1"/>
  <c r="A1908" i="1" s="1"/>
  <c r="L1907" i="1"/>
  <c r="J1907" i="1"/>
  <c r="I1907" i="1"/>
  <c r="H1907" i="1"/>
  <c r="G1907" i="1"/>
  <c r="F1907" i="1"/>
  <c r="K1907" i="1" s="1"/>
  <c r="E1907" i="1"/>
  <c r="D1907" i="1"/>
  <c r="C1907" i="1"/>
  <c r="B1907" i="1"/>
  <c r="A1907" i="1" s="1"/>
  <c r="L1906" i="1"/>
  <c r="J1906" i="1"/>
  <c r="I1906" i="1"/>
  <c r="H1906" i="1"/>
  <c r="G1906" i="1"/>
  <c r="F1906" i="1"/>
  <c r="K1906" i="1" s="1"/>
  <c r="E1906" i="1"/>
  <c r="D1906" i="1"/>
  <c r="C1906" i="1"/>
  <c r="B1906" i="1"/>
  <c r="A1906" i="1" s="1"/>
  <c r="L1905" i="1"/>
  <c r="J1905" i="1"/>
  <c r="I1905" i="1"/>
  <c r="H1905" i="1"/>
  <c r="G1905" i="1"/>
  <c r="F1905" i="1"/>
  <c r="K1905" i="1" s="1"/>
  <c r="E1905" i="1"/>
  <c r="D1905" i="1"/>
  <c r="C1905" i="1"/>
  <c r="B1905" i="1"/>
  <c r="A1905" i="1" s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 s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 s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 s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 s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 s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 s="1"/>
  <c r="L1898" i="1"/>
  <c r="J1898" i="1"/>
  <c r="I1898" i="1"/>
  <c r="H1898" i="1"/>
  <c r="G1898" i="1"/>
  <c r="F1898" i="1"/>
  <c r="K1898" i="1" s="1"/>
  <c r="E1898" i="1"/>
  <c r="D1898" i="1"/>
  <c r="C1898" i="1"/>
  <c r="B1898" i="1"/>
  <c r="A1898" i="1" s="1"/>
  <c r="L1897" i="1"/>
  <c r="J1897" i="1"/>
  <c r="I1897" i="1"/>
  <c r="H1897" i="1"/>
  <c r="G1897" i="1"/>
  <c r="F1897" i="1"/>
  <c r="K1897" i="1" s="1"/>
  <c r="E1897" i="1"/>
  <c r="D1897" i="1"/>
  <c r="C1897" i="1"/>
  <c r="B1897" i="1"/>
  <c r="A1897" i="1" s="1"/>
  <c r="L1896" i="1"/>
  <c r="J1896" i="1"/>
  <c r="I1896" i="1"/>
  <c r="H1896" i="1"/>
  <c r="G1896" i="1"/>
  <c r="F1896" i="1"/>
  <c r="K1896" i="1" s="1"/>
  <c r="E1896" i="1"/>
  <c r="D1896" i="1"/>
  <c r="C1896" i="1"/>
  <c r="B1896" i="1"/>
  <c r="A1896" i="1" s="1"/>
  <c r="L1895" i="1"/>
  <c r="J1895" i="1"/>
  <c r="I1895" i="1"/>
  <c r="H1895" i="1"/>
  <c r="G1895" i="1"/>
  <c r="F1895" i="1"/>
  <c r="K1895" i="1" s="1"/>
  <c r="E1895" i="1"/>
  <c r="D1895" i="1"/>
  <c r="C1895" i="1"/>
  <c r="B1895" i="1"/>
  <c r="A1895" i="1" s="1"/>
  <c r="L1894" i="1"/>
  <c r="J1894" i="1"/>
  <c r="I1894" i="1"/>
  <c r="H1894" i="1"/>
  <c r="G1894" i="1"/>
  <c r="F1894" i="1"/>
  <c r="K1894" i="1" s="1"/>
  <c r="E1894" i="1"/>
  <c r="D1894" i="1"/>
  <c r="C1894" i="1"/>
  <c r="B1894" i="1"/>
  <c r="A1894" i="1" s="1"/>
  <c r="L1893" i="1"/>
  <c r="J1893" i="1"/>
  <c r="I1893" i="1"/>
  <c r="H1893" i="1"/>
  <c r="G1893" i="1"/>
  <c r="F1893" i="1"/>
  <c r="K1893" i="1" s="1"/>
  <c r="E1893" i="1"/>
  <c r="D1893" i="1"/>
  <c r="C1893" i="1"/>
  <c r="B1893" i="1"/>
  <c r="A1893" i="1" s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 s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 s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 s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 s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 s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 s="1"/>
  <c r="L1886" i="1"/>
  <c r="J1886" i="1"/>
  <c r="I1886" i="1"/>
  <c r="H1886" i="1"/>
  <c r="G1886" i="1"/>
  <c r="F1886" i="1"/>
  <c r="K1886" i="1" s="1"/>
  <c r="E1886" i="1"/>
  <c r="D1886" i="1"/>
  <c r="C1886" i="1"/>
  <c r="B1886" i="1"/>
  <c r="A1886" i="1" s="1"/>
  <c r="L1885" i="1"/>
  <c r="J1885" i="1"/>
  <c r="I1885" i="1"/>
  <c r="H1885" i="1"/>
  <c r="G1885" i="1"/>
  <c r="F1885" i="1"/>
  <c r="K1885" i="1" s="1"/>
  <c r="E1885" i="1"/>
  <c r="D1885" i="1"/>
  <c r="C1885" i="1"/>
  <c r="B1885" i="1"/>
  <c r="A1885" i="1" s="1"/>
  <c r="L1884" i="1"/>
  <c r="J1884" i="1"/>
  <c r="I1884" i="1"/>
  <c r="H1884" i="1"/>
  <c r="G1884" i="1"/>
  <c r="F1884" i="1"/>
  <c r="K1884" i="1" s="1"/>
  <c r="E1884" i="1"/>
  <c r="D1884" i="1"/>
  <c r="C1884" i="1"/>
  <c r="B1884" i="1"/>
  <c r="A1884" i="1" s="1"/>
  <c r="L1883" i="1"/>
  <c r="J1883" i="1"/>
  <c r="I1883" i="1"/>
  <c r="H1883" i="1"/>
  <c r="G1883" i="1"/>
  <c r="F1883" i="1"/>
  <c r="K1883" i="1" s="1"/>
  <c r="E1883" i="1"/>
  <c r="D1883" i="1"/>
  <c r="C1883" i="1"/>
  <c r="B1883" i="1"/>
  <c r="A1883" i="1" s="1"/>
  <c r="L1882" i="1"/>
  <c r="J1882" i="1"/>
  <c r="I1882" i="1"/>
  <c r="H1882" i="1"/>
  <c r="G1882" i="1"/>
  <c r="F1882" i="1"/>
  <c r="K1882" i="1" s="1"/>
  <c r="E1882" i="1"/>
  <c r="D1882" i="1"/>
  <c r="C1882" i="1"/>
  <c r="B1882" i="1"/>
  <c r="A1882" i="1" s="1"/>
  <c r="L1881" i="1"/>
  <c r="J1881" i="1"/>
  <c r="I1881" i="1"/>
  <c r="H1881" i="1"/>
  <c r="G1881" i="1"/>
  <c r="F1881" i="1"/>
  <c r="K1881" i="1" s="1"/>
  <c r="E1881" i="1"/>
  <c r="D1881" i="1"/>
  <c r="C1881" i="1"/>
  <c r="B1881" i="1"/>
  <c r="A1881" i="1" s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 s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 s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 s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 s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 s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 s="1"/>
  <c r="L1874" i="1"/>
  <c r="J1874" i="1"/>
  <c r="I1874" i="1"/>
  <c r="H1874" i="1"/>
  <c r="G1874" i="1"/>
  <c r="F1874" i="1"/>
  <c r="K1874" i="1" s="1"/>
  <c r="E1874" i="1"/>
  <c r="D1874" i="1"/>
  <c r="C1874" i="1"/>
  <c r="B1874" i="1"/>
  <c r="A1874" i="1" s="1"/>
  <c r="L1873" i="1"/>
  <c r="J1873" i="1"/>
  <c r="I1873" i="1"/>
  <c r="H1873" i="1"/>
  <c r="G1873" i="1"/>
  <c r="F1873" i="1"/>
  <c r="K1873" i="1" s="1"/>
  <c r="E1873" i="1"/>
  <c r="D1873" i="1"/>
  <c r="C1873" i="1"/>
  <c r="B1873" i="1"/>
  <c r="A1873" i="1" s="1"/>
  <c r="L1872" i="1"/>
  <c r="J1872" i="1"/>
  <c r="I1872" i="1"/>
  <c r="H1872" i="1"/>
  <c r="G1872" i="1"/>
  <c r="F1872" i="1"/>
  <c r="K1872" i="1" s="1"/>
  <c r="E1872" i="1"/>
  <c r="D1872" i="1"/>
  <c r="C1872" i="1"/>
  <c r="B1872" i="1"/>
  <c r="A1872" i="1" s="1"/>
  <c r="L1871" i="1"/>
  <c r="J1871" i="1"/>
  <c r="I1871" i="1"/>
  <c r="H1871" i="1"/>
  <c r="G1871" i="1"/>
  <c r="F1871" i="1"/>
  <c r="K1871" i="1" s="1"/>
  <c r="E1871" i="1"/>
  <c r="D1871" i="1"/>
  <c r="C1871" i="1"/>
  <c r="B1871" i="1"/>
  <c r="A1871" i="1" s="1"/>
  <c r="L1870" i="1"/>
  <c r="J1870" i="1"/>
  <c r="I1870" i="1"/>
  <c r="H1870" i="1"/>
  <c r="G1870" i="1"/>
  <c r="F1870" i="1"/>
  <c r="K1870" i="1" s="1"/>
  <c r="E1870" i="1"/>
  <c r="D1870" i="1"/>
  <c r="C1870" i="1"/>
  <c r="B1870" i="1"/>
  <c r="A1870" i="1" s="1"/>
  <c r="L1869" i="1"/>
  <c r="J1869" i="1"/>
  <c r="I1869" i="1"/>
  <c r="H1869" i="1"/>
  <c r="G1869" i="1"/>
  <c r="F1869" i="1"/>
  <c r="K1869" i="1" s="1"/>
  <c r="E1869" i="1"/>
  <c r="D1869" i="1"/>
  <c r="C1869" i="1"/>
  <c r="B1869" i="1"/>
  <c r="A1869" i="1" s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 s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 s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 s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 s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 s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 s="1"/>
  <c r="L1862" i="1"/>
  <c r="J1862" i="1"/>
  <c r="I1862" i="1"/>
  <c r="H1862" i="1"/>
  <c r="G1862" i="1"/>
  <c r="F1862" i="1"/>
  <c r="K1862" i="1" s="1"/>
  <c r="E1862" i="1"/>
  <c r="D1862" i="1"/>
  <c r="C1862" i="1"/>
  <c r="B1862" i="1"/>
  <c r="A1862" i="1" s="1"/>
  <c r="L1861" i="1"/>
  <c r="J1861" i="1"/>
  <c r="I1861" i="1"/>
  <c r="H1861" i="1"/>
  <c r="G1861" i="1"/>
  <c r="F1861" i="1"/>
  <c r="K1861" i="1" s="1"/>
  <c r="E1861" i="1"/>
  <c r="D1861" i="1"/>
  <c r="C1861" i="1"/>
  <c r="B1861" i="1"/>
  <c r="A1861" i="1" s="1"/>
  <c r="L1860" i="1"/>
  <c r="J1860" i="1"/>
  <c r="I1860" i="1"/>
  <c r="H1860" i="1"/>
  <c r="G1860" i="1"/>
  <c r="F1860" i="1"/>
  <c r="K1860" i="1" s="1"/>
  <c r="E1860" i="1"/>
  <c r="D1860" i="1"/>
  <c r="C1860" i="1"/>
  <c r="B1860" i="1"/>
  <c r="A1860" i="1" s="1"/>
  <c r="L1859" i="1"/>
  <c r="J1859" i="1"/>
  <c r="I1859" i="1"/>
  <c r="H1859" i="1"/>
  <c r="G1859" i="1"/>
  <c r="F1859" i="1"/>
  <c r="K1859" i="1" s="1"/>
  <c r="E1859" i="1"/>
  <c r="D1859" i="1"/>
  <c r="C1859" i="1"/>
  <c r="B1859" i="1"/>
  <c r="A1859" i="1" s="1"/>
  <c r="L1858" i="1"/>
  <c r="J1858" i="1"/>
  <c r="I1858" i="1"/>
  <c r="H1858" i="1"/>
  <c r="G1858" i="1"/>
  <c r="F1858" i="1"/>
  <c r="K1858" i="1" s="1"/>
  <c r="E1858" i="1"/>
  <c r="D1858" i="1"/>
  <c r="C1858" i="1"/>
  <c r="B1858" i="1"/>
  <c r="A1858" i="1" s="1"/>
  <c r="L1857" i="1"/>
  <c r="J1857" i="1"/>
  <c r="I1857" i="1"/>
  <c r="H1857" i="1"/>
  <c r="G1857" i="1"/>
  <c r="F1857" i="1"/>
  <c r="K1857" i="1" s="1"/>
  <c r="E1857" i="1"/>
  <c r="D1857" i="1"/>
  <c r="C1857" i="1"/>
  <c r="B1857" i="1"/>
  <c r="A1857" i="1" s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 s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 s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 s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 s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 s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 s="1"/>
  <c r="L1850" i="1"/>
  <c r="J1850" i="1"/>
  <c r="I1850" i="1"/>
  <c r="H1850" i="1"/>
  <c r="G1850" i="1"/>
  <c r="F1850" i="1"/>
  <c r="K1850" i="1" s="1"/>
  <c r="E1850" i="1"/>
  <c r="D1850" i="1"/>
  <c r="C1850" i="1"/>
  <c r="B1850" i="1"/>
  <c r="A1850" i="1" s="1"/>
  <c r="L1849" i="1"/>
  <c r="J1849" i="1"/>
  <c r="I1849" i="1"/>
  <c r="H1849" i="1"/>
  <c r="G1849" i="1"/>
  <c r="F1849" i="1"/>
  <c r="K1849" i="1" s="1"/>
  <c r="E1849" i="1"/>
  <c r="D1849" i="1"/>
  <c r="C1849" i="1"/>
  <c r="B1849" i="1"/>
  <c r="A1849" i="1" s="1"/>
  <c r="L1848" i="1"/>
  <c r="J1848" i="1"/>
  <c r="I1848" i="1"/>
  <c r="H1848" i="1"/>
  <c r="G1848" i="1"/>
  <c r="F1848" i="1"/>
  <c r="K1848" i="1" s="1"/>
  <c r="E1848" i="1"/>
  <c r="D1848" i="1"/>
  <c r="C1848" i="1"/>
  <c r="B1848" i="1"/>
  <c r="A1848" i="1" s="1"/>
  <c r="L1847" i="1"/>
  <c r="J1847" i="1"/>
  <c r="I1847" i="1"/>
  <c r="H1847" i="1"/>
  <c r="G1847" i="1"/>
  <c r="F1847" i="1"/>
  <c r="K1847" i="1" s="1"/>
  <c r="E1847" i="1"/>
  <c r="D1847" i="1"/>
  <c r="C1847" i="1"/>
  <c r="B1847" i="1"/>
  <c r="A1847" i="1" s="1"/>
  <c r="L1846" i="1"/>
  <c r="J1846" i="1"/>
  <c r="I1846" i="1"/>
  <c r="H1846" i="1"/>
  <c r="G1846" i="1"/>
  <c r="F1846" i="1"/>
  <c r="K1846" i="1" s="1"/>
  <c r="E1846" i="1"/>
  <c r="D1846" i="1"/>
  <c r="C1846" i="1"/>
  <c r="B1846" i="1"/>
  <c r="A1846" i="1" s="1"/>
  <c r="L1845" i="1"/>
  <c r="J1845" i="1"/>
  <c r="I1845" i="1"/>
  <c r="H1845" i="1"/>
  <c r="G1845" i="1"/>
  <c r="F1845" i="1"/>
  <c r="K1845" i="1" s="1"/>
  <c r="E1845" i="1"/>
  <c r="D1845" i="1"/>
  <c r="C1845" i="1"/>
  <c r="B1845" i="1"/>
  <c r="A1845" i="1" s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 s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 s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 s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 s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 s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 s="1"/>
  <c r="L1838" i="1"/>
  <c r="J1838" i="1"/>
  <c r="I1838" i="1"/>
  <c r="H1838" i="1"/>
  <c r="G1838" i="1"/>
  <c r="F1838" i="1"/>
  <c r="K1838" i="1" s="1"/>
  <c r="E1838" i="1"/>
  <c r="D1838" i="1"/>
  <c r="C1838" i="1"/>
  <c r="B1838" i="1"/>
  <c r="A1838" i="1" s="1"/>
  <c r="L1837" i="1"/>
  <c r="J1837" i="1"/>
  <c r="I1837" i="1"/>
  <c r="H1837" i="1"/>
  <c r="G1837" i="1"/>
  <c r="F1837" i="1"/>
  <c r="K1837" i="1" s="1"/>
  <c r="E1837" i="1"/>
  <c r="D1837" i="1"/>
  <c r="C1837" i="1"/>
  <c r="B1837" i="1"/>
  <c r="A1837" i="1" s="1"/>
  <c r="L1836" i="1"/>
  <c r="J1836" i="1"/>
  <c r="I1836" i="1"/>
  <c r="H1836" i="1"/>
  <c r="G1836" i="1"/>
  <c r="F1836" i="1"/>
  <c r="K1836" i="1" s="1"/>
  <c r="E1836" i="1"/>
  <c r="D1836" i="1"/>
  <c r="C1836" i="1"/>
  <c r="B1836" i="1"/>
  <c r="A1836" i="1" s="1"/>
  <c r="L1835" i="1"/>
  <c r="J1835" i="1"/>
  <c r="I1835" i="1"/>
  <c r="H1835" i="1"/>
  <c r="G1835" i="1"/>
  <c r="F1835" i="1"/>
  <c r="K1835" i="1" s="1"/>
  <c r="E1835" i="1"/>
  <c r="D1835" i="1"/>
  <c r="C1835" i="1"/>
  <c r="B1835" i="1"/>
  <c r="A1835" i="1" s="1"/>
  <c r="L1834" i="1"/>
  <c r="J1834" i="1"/>
  <c r="I1834" i="1"/>
  <c r="H1834" i="1"/>
  <c r="G1834" i="1"/>
  <c r="F1834" i="1"/>
  <c r="K1834" i="1" s="1"/>
  <c r="E1834" i="1"/>
  <c r="D1834" i="1"/>
  <c r="C1834" i="1"/>
  <c r="B1834" i="1"/>
  <c r="A1834" i="1" s="1"/>
  <c r="L1833" i="1"/>
  <c r="J1833" i="1"/>
  <c r="I1833" i="1"/>
  <c r="H1833" i="1"/>
  <c r="G1833" i="1"/>
  <c r="F1833" i="1"/>
  <c r="K1833" i="1" s="1"/>
  <c r="E1833" i="1"/>
  <c r="D1833" i="1"/>
  <c r="C1833" i="1"/>
  <c r="B1833" i="1"/>
  <c r="A1833" i="1" s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 s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 s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 s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 s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 s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 s="1"/>
  <c r="L1826" i="1"/>
  <c r="J1826" i="1"/>
  <c r="I1826" i="1"/>
  <c r="H1826" i="1"/>
  <c r="G1826" i="1"/>
  <c r="F1826" i="1"/>
  <c r="K1826" i="1" s="1"/>
  <c r="E1826" i="1"/>
  <c r="D1826" i="1"/>
  <c r="C1826" i="1"/>
  <c r="B1826" i="1"/>
  <c r="A1826" i="1" s="1"/>
  <c r="L1825" i="1"/>
  <c r="J1825" i="1"/>
  <c r="I1825" i="1"/>
  <c r="H1825" i="1"/>
  <c r="G1825" i="1"/>
  <c r="F1825" i="1"/>
  <c r="K1825" i="1" s="1"/>
  <c r="E1825" i="1"/>
  <c r="D1825" i="1"/>
  <c r="C1825" i="1"/>
  <c r="B1825" i="1"/>
  <c r="A1825" i="1" s="1"/>
  <c r="L1824" i="1"/>
  <c r="J1824" i="1"/>
  <c r="I1824" i="1"/>
  <c r="H1824" i="1"/>
  <c r="G1824" i="1"/>
  <c r="F1824" i="1"/>
  <c r="K1824" i="1" s="1"/>
  <c r="E1824" i="1"/>
  <c r="D1824" i="1"/>
  <c r="C1824" i="1"/>
  <c r="B1824" i="1"/>
  <c r="A1824" i="1" s="1"/>
  <c r="L1823" i="1"/>
  <c r="J1823" i="1"/>
  <c r="I1823" i="1"/>
  <c r="H1823" i="1"/>
  <c r="G1823" i="1"/>
  <c r="F1823" i="1"/>
  <c r="K1823" i="1" s="1"/>
  <c r="E1823" i="1"/>
  <c r="D1823" i="1"/>
  <c r="C1823" i="1"/>
  <c r="B1823" i="1"/>
  <c r="A1823" i="1" s="1"/>
  <c r="L1822" i="1"/>
  <c r="J1822" i="1"/>
  <c r="I1822" i="1"/>
  <c r="H1822" i="1"/>
  <c r="G1822" i="1"/>
  <c r="F1822" i="1"/>
  <c r="K1822" i="1" s="1"/>
  <c r="E1822" i="1"/>
  <c r="D1822" i="1"/>
  <c r="C1822" i="1"/>
  <c r="B1822" i="1"/>
  <c r="A1822" i="1" s="1"/>
  <c r="L1821" i="1"/>
  <c r="J1821" i="1"/>
  <c r="I1821" i="1"/>
  <c r="H1821" i="1"/>
  <c r="G1821" i="1"/>
  <c r="F1821" i="1"/>
  <c r="K1821" i="1" s="1"/>
  <c r="E1821" i="1"/>
  <c r="D1821" i="1"/>
  <c r="C1821" i="1"/>
  <c r="B1821" i="1"/>
  <c r="A1821" i="1" s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 s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 s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 s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 s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 s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 s="1"/>
  <c r="L1814" i="1"/>
  <c r="J1814" i="1"/>
  <c r="I1814" i="1"/>
  <c r="H1814" i="1"/>
  <c r="G1814" i="1"/>
  <c r="F1814" i="1"/>
  <c r="K1814" i="1" s="1"/>
  <c r="E1814" i="1"/>
  <c r="D1814" i="1"/>
  <c r="C1814" i="1"/>
  <c r="B1814" i="1"/>
  <c r="A1814" i="1" s="1"/>
  <c r="L1813" i="1"/>
  <c r="J1813" i="1"/>
  <c r="I1813" i="1"/>
  <c r="H1813" i="1"/>
  <c r="G1813" i="1"/>
  <c r="F1813" i="1"/>
  <c r="K1813" i="1" s="1"/>
  <c r="E1813" i="1"/>
  <c r="D1813" i="1"/>
  <c r="C1813" i="1"/>
  <c r="B1813" i="1"/>
  <c r="A1813" i="1" s="1"/>
  <c r="L1812" i="1"/>
  <c r="J1812" i="1"/>
  <c r="I1812" i="1"/>
  <c r="H1812" i="1"/>
  <c r="G1812" i="1"/>
  <c r="F1812" i="1"/>
  <c r="K1812" i="1" s="1"/>
  <c r="E1812" i="1"/>
  <c r="D1812" i="1"/>
  <c r="C1812" i="1"/>
  <c r="B1812" i="1"/>
  <c r="A1812" i="1" s="1"/>
  <c r="L1811" i="1"/>
  <c r="J1811" i="1"/>
  <c r="I1811" i="1"/>
  <c r="H1811" i="1"/>
  <c r="G1811" i="1"/>
  <c r="F1811" i="1"/>
  <c r="K1811" i="1" s="1"/>
  <c r="E1811" i="1"/>
  <c r="D1811" i="1"/>
  <c r="C1811" i="1"/>
  <c r="B1811" i="1"/>
  <c r="A1811" i="1" s="1"/>
  <c r="L1810" i="1"/>
  <c r="J1810" i="1"/>
  <c r="I1810" i="1"/>
  <c r="H1810" i="1"/>
  <c r="G1810" i="1"/>
  <c r="F1810" i="1"/>
  <c r="K1810" i="1" s="1"/>
  <c r="E1810" i="1"/>
  <c r="D1810" i="1"/>
  <c r="C1810" i="1"/>
  <c r="B1810" i="1"/>
  <c r="A1810" i="1" s="1"/>
  <c r="L1809" i="1"/>
  <c r="J1809" i="1"/>
  <c r="I1809" i="1"/>
  <c r="H1809" i="1"/>
  <c r="G1809" i="1"/>
  <c r="F1809" i="1"/>
  <c r="K1809" i="1" s="1"/>
  <c r="E1809" i="1"/>
  <c r="D1809" i="1"/>
  <c r="C1809" i="1"/>
  <c r="B1809" i="1"/>
  <c r="A1809" i="1" s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 s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 s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 s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 s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 s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 s="1"/>
  <c r="L1802" i="1"/>
  <c r="J1802" i="1"/>
  <c r="I1802" i="1"/>
  <c r="H1802" i="1"/>
  <c r="G1802" i="1"/>
  <c r="F1802" i="1"/>
  <c r="K1802" i="1" s="1"/>
  <c r="E1802" i="1"/>
  <c r="D1802" i="1"/>
  <c r="C1802" i="1"/>
  <c r="B1802" i="1"/>
  <c r="A1802" i="1" s="1"/>
  <c r="L1801" i="1"/>
  <c r="J1801" i="1"/>
  <c r="I1801" i="1"/>
  <c r="H1801" i="1"/>
  <c r="G1801" i="1"/>
  <c r="F1801" i="1"/>
  <c r="K1801" i="1" s="1"/>
  <c r="E1801" i="1"/>
  <c r="D1801" i="1"/>
  <c r="C1801" i="1"/>
  <c r="B1801" i="1"/>
  <c r="A1801" i="1" s="1"/>
  <c r="L1800" i="1"/>
  <c r="J1800" i="1"/>
  <c r="I1800" i="1"/>
  <c r="H1800" i="1"/>
  <c r="G1800" i="1"/>
  <c r="F1800" i="1"/>
  <c r="K1800" i="1" s="1"/>
  <c r="E1800" i="1"/>
  <c r="D1800" i="1"/>
  <c r="C1800" i="1"/>
  <c r="B1800" i="1"/>
  <c r="A1800" i="1" s="1"/>
  <c r="L1799" i="1"/>
  <c r="J1799" i="1"/>
  <c r="I1799" i="1"/>
  <c r="H1799" i="1"/>
  <c r="G1799" i="1"/>
  <c r="F1799" i="1"/>
  <c r="K1799" i="1" s="1"/>
  <c r="E1799" i="1"/>
  <c r="D1799" i="1"/>
  <c r="C1799" i="1"/>
  <c r="B1799" i="1"/>
  <c r="A1799" i="1" s="1"/>
  <c r="L1798" i="1"/>
  <c r="J1798" i="1"/>
  <c r="I1798" i="1"/>
  <c r="H1798" i="1"/>
  <c r="G1798" i="1"/>
  <c r="F1798" i="1"/>
  <c r="K1798" i="1" s="1"/>
  <c r="E1798" i="1"/>
  <c r="D1798" i="1"/>
  <c r="C1798" i="1"/>
  <c r="B1798" i="1"/>
  <c r="A1798" i="1" s="1"/>
  <c r="L1797" i="1"/>
  <c r="J1797" i="1"/>
  <c r="I1797" i="1"/>
  <c r="H1797" i="1"/>
  <c r="G1797" i="1"/>
  <c r="F1797" i="1"/>
  <c r="K1797" i="1" s="1"/>
  <c r="E1797" i="1"/>
  <c r="D1797" i="1"/>
  <c r="C1797" i="1"/>
  <c r="B1797" i="1"/>
  <c r="A1797" i="1" s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 s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 s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 s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 s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 s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 s="1"/>
  <c r="L1790" i="1"/>
  <c r="J1790" i="1"/>
  <c r="I1790" i="1"/>
  <c r="H1790" i="1"/>
  <c r="G1790" i="1"/>
  <c r="F1790" i="1"/>
  <c r="K1790" i="1" s="1"/>
  <c r="E1790" i="1"/>
  <c r="D1790" i="1"/>
  <c r="C1790" i="1"/>
  <c r="B1790" i="1"/>
  <c r="A1790" i="1" s="1"/>
  <c r="L1789" i="1"/>
  <c r="J1789" i="1"/>
  <c r="I1789" i="1"/>
  <c r="H1789" i="1"/>
  <c r="G1789" i="1"/>
  <c r="F1789" i="1"/>
  <c r="K1789" i="1" s="1"/>
  <c r="E1789" i="1"/>
  <c r="D1789" i="1"/>
  <c r="C1789" i="1"/>
  <c r="B1789" i="1"/>
  <c r="A1789" i="1" s="1"/>
  <c r="L1788" i="1"/>
  <c r="J1788" i="1"/>
  <c r="I1788" i="1"/>
  <c r="H1788" i="1"/>
  <c r="G1788" i="1"/>
  <c r="F1788" i="1"/>
  <c r="K1788" i="1" s="1"/>
  <c r="E1788" i="1"/>
  <c r="D1788" i="1"/>
  <c r="C1788" i="1"/>
  <c r="B1788" i="1"/>
  <c r="A1788" i="1" s="1"/>
  <c r="L1787" i="1"/>
  <c r="J1787" i="1"/>
  <c r="I1787" i="1"/>
  <c r="H1787" i="1"/>
  <c r="G1787" i="1"/>
  <c r="F1787" i="1"/>
  <c r="K1787" i="1" s="1"/>
  <c r="E1787" i="1"/>
  <c r="D1787" i="1"/>
  <c r="C1787" i="1"/>
  <c r="B1787" i="1"/>
  <c r="A1787" i="1" s="1"/>
  <c r="L1786" i="1"/>
  <c r="J1786" i="1"/>
  <c r="I1786" i="1"/>
  <c r="H1786" i="1"/>
  <c r="G1786" i="1"/>
  <c r="F1786" i="1"/>
  <c r="K1786" i="1" s="1"/>
  <c r="E1786" i="1"/>
  <c r="D1786" i="1"/>
  <c r="C1786" i="1"/>
  <c r="B1786" i="1"/>
  <c r="A1786" i="1" s="1"/>
  <c r="L1785" i="1"/>
  <c r="J1785" i="1"/>
  <c r="I1785" i="1"/>
  <c r="H1785" i="1"/>
  <c r="G1785" i="1"/>
  <c r="F1785" i="1"/>
  <c r="K1785" i="1" s="1"/>
  <c r="E1785" i="1"/>
  <c r="D1785" i="1"/>
  <c r="C1785" i="1"/>
  <c r="B1785" i="1"/>
  <c r="A1785" i="1" s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 s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 s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 s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 s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 s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 s="1"/>
  <c r="L1778" i="1"/>
  <c r="J1778" i="1"/>
  <c r="I1778" i="1"/>
  <c r="H1778" i="1"/>
  <c r="G1778" i="1"/>
  <c r="F1778" i="1"/>
  <c r="K1778" i="1" s="1"/>
  <c r="E1778" i="1"/>
  <c r="D1778" i="1"/>
  <c r="C1778" i="1"/>
  <c r="B1778" i="1"/>
  <c r="A1778" i="1" s="1"/>
  <c r="L1777" i="1"/>
  <c r="J1777" i="1"/>
  <c r="I1777" i="1"/>
  <c r="H1777" i="1"/>
  <c r="G1777" i="1"/>
  <c r="F1777" i="1"/>
  <c r="K1777" i="1" s="1"/>
  <c r="E1777" i="1"/>
  <c r="D1777" i="1"/>
  <c r="C1777" i="1"/>
  <c r="B1777" i="1"/>
  <c r="A1777" i="1" s="1"/>
  <c r="L1776" i="1"/>
  <c r="J1776" i="1"/>
  <c r="I1776" i="1"/>
  <c r="H1776" i="1"/>
  <c r="G1776" i="1"/>
  <c r="F1776" i="1"/>
  <c r="K1776" i="1" s="1"/>
  <c r="E1776" i="1"/>
  <c r="D1776" i="1"/>
  <c r="C1776" i="1"/>
  <c r="B1776" i="1"/>
  <c r="A1776" i="1" s="1"/>
  <c r="L1775" i="1"/>
  <c r="J1775" i="1"/>
  <c r="I1775" i="1"/>
  <c r="H1775" i="1"/>
  <c r="G1775" i="1"/>
  <c r="F1775" i="1"/>
  <c r="K1775" i="1" s="1"/>
  <c r="E1775" i="1"/>
  <c r="D1775" i="1"/>
  <c r="C1775" i="1"/>
  <c r="B1775" i="1"/>
  <c r="A1775" i="1" s="1"/>
  <c r="L1774" i="1"/>
  <c r="J1774" i="1"/>
  <c r="I1774" i="1"/>
  <c r="H1774" i="1"/>
  <c r="G1774" i="1"/>
  <c r="F1774" i="1"/>
  <c r="K1774" i="1" s="1"/>
  <c r="E1774" i="1"/>
  <c r="D1774" i="1"/>
  <c r="C1774" i="1"/>
  <c r="B1774" i="1"/>
  <c r="A1774" i="1" s="1"/>
  <c r="L1773" i="1"/>
  <c r="J1773" i="1"/>
  <c r="I1773" i="1"/>
  <c r="H1773" i="1"/>
  <c r="G1773" i="1"/>
  <c r="F1773" i="1"/>
  <c r="K1773" i="1" s="1"/>
  <c r="E1773" i="1"/>
  <c r="D1773" i="1"/>
  <c r="C1773" i="1"/>
  <c r="B1773" i="1"/>
  <c r="A1773" i="1" s="1"/>
  <c r="L1772" i="1"/>
  <c r="J1772" i="1"/>
  <c r="I1772" i="1"/>
  <c r="H1772" i="1"/>
  <c r="G1772" i="1"/>
  <c r="F1772" i="1"/>
  <c r="K1772" i="1" s="1"/>
  <c r="E1772" i="1"/>
  <c r="D1772" i="1"/>
  <c r="C1772" i="1"/>
  <c r="B1772" i="1"/>
  <c r="A1772" i="1" s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 s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 s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 s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 s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 s="1"/>
  <c r="L1766" i="1"/>
  <c r="J1766" i="1"/>
  <c r="I1766" i="1"/>
  <c r="H1766" i="1"/>
  <c r="G1766" i="1"/>
  <c r="F1766" i="1"/>
  <c r="K1766" i="1" s="1"/>
  <c r="E1766" i="1"/>
  <c r="D1766" i="1"/>
  <c r="C1766" i="1"/>
  <c r="B1766" i="1"/>
  <c r="A1766" i="1" s="1"/>
  <c r="L1765" i="1"/>
  <c r="J1765" i="1"/>
  <c r="I1765" i="1"/>
  <c r="H1765" i="1"/>
  <c r="G1765" i="1"/>
  <c r="F1765" i="1"/>
  <c r="K1765" i="1" s="1"/>
  <c r="E1765" i="1"/>
  <c r="D1765" i="1"/>
  <c r="C1765" i="1"/>
  <c r="B1765" i="1"/>
  <c r="A1765" i="1" s="1"/>
  <c r="L1764" i="1"/>
  <c r="J1764" i="1"/>
  <c r="I1764" i="1"/>
  <c r="H1764" i="1"/>
  <c r="G1764" i="1"/>
  <c r="F1764" i="1"/>
  <c r="K1764" i="1" s="1"/>
  <c r="E1764" i="1"/>
  <c r="D1764" i="1"/>
  <c r="C1764" i="1"/>
  <c r="B1764" i="1"/>
  <c r="A1764" i="1" s="1"/>
  <c r="L1763" i="1"/>
  <c r="J1763" i="1"/>
  <c r="I1763" i="1"/>
  <c r="H1763" i="1"/>
  <c r="G1763" i="1"/>
  <c r="F1763" i="1"/>
  <c r="K1763" i="1" s="1"/>
  <c r="E1763" i="1"/>
  <c r="D1763" i="1"/>
  <c r="C1763" i="1"/>
  <c r="B1763" i="1"/>
  <c r="A1763" i="1" s="1"/>
  <c r="L1762" i="1"/>
  <c r="J1762" i="1"/>
  <c r="I1762" i="1"/>
  <c r="H1762" i="1"/>
  <c r="G1762" i="1"/>
  <c r="F1762" i="1"/>
  <c r="K1762" i="1" s="1"/>
  <c r="E1762" i="1"/>
  <c r="D1762" i="1"/>
  <c r="C1762" i="1"/>
  <c r="B1762" i="1"/>
  <c r="A1762" i="1" s="1"/>
  <c r="L1761" i="1"/>
  <c r="J1761" i="1"/>
  <c r="I1761" i="1"/>
  <c r="H1761" i="1"/>
  <c r="G1761" i="1"/>
  <c r="F1761" i="1"/>
  <c r="K1761" i="1" s="1"/>
  <c r="E1761" i="1"/>
  <c r="D1761" i="1"/>
  <c r="C1761" i="1"/>
  <c r="B1761" i="1"/>
  <c r="A1761" i="1" s="1"/>
  <c r="L1760" i="1"/>
  <c r="J1760" i="1"/>
  <c r="I1760" i="1"/>
  <c r="H1760" i="1"/>
  <c r="G1760" i="1"/>
  <c r="F1760" i="1"/>
  <c r="K1760" i="1" s="1"/>
  <c r="E1760" i="1"/>
  <c r="D1760" i="1"/>
  <c r="C1760" i="1"/>
  <c r="B1760" i="1"/>
  <c r="A1760" i="1" s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 s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 s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 s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 s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 s="1"/>
  <c r="L1754" i="1"/>
  <c r="J1754" i="1"/>
  <c r="I1754" i="1"/>
  <c r="H1754" i="1"/>
  <c r="G1754" i="1"/>
  <c r="F1754" i="1"/>
  <c r="K1754" i="1" s="1"/>
  <c r="E1754" i="1"/>
  <c r="D1754" i="1"/>
  <c r="C1754" i="1"/>
  <c r="B1754" i="1"/>
  <c r="A1754" i="1" s="1"/>
  <c r="L1753" i="1"/>
  <c r="J1753" i="1"/>
  <c r="I1753" i="1"/>
  <c r="H1753" i="1"/>
  <c r="G1753" i="1"/>
  <c r="F1753" i="1"/>
  <c r="K1753" i="1" s="1"/>
  <c r="E1753" i="1"/>
  <c r="D1753" i="1"/>
  <c r="C1753" i="1"/>
  <c r="B1753" i="1"/>
  <c r="A1753" i="1" s="1"/>
  <c r="L1752" i="1"/>
  <c r="J1752" i="1"/>
  <c r="I1752" i="1"/>
  <c r="H1752" i="1"/>
  <c r="G1752" i="1"/>
  <c r="F1752" i="1"/>
  <c r="K1752" i="1" s="1"/>
  <c r="E1752" i="1"/>
  <c r="D1752" i="1"/>
  <c r="C1752" i="1"/>
  <c r="B1752" i="1"/>
  <c r="A1752" i="1" s="1"/>
  <c r="L1751" i="1"/>
  <c r="J1751" i="1"/>
  <c r="I1751" i="1"/>
  <c r="H1751" i="1"/>
  <c r="G1751" i="1"/>
  <c r="F1751" i="1"/>
  <c r="K1751" i="1" s="1"/>
  <c r="E1751" i="1"/>
  <c r="D1751" i="1"/>
  <c r="C1751" i="1"/>
  <c r="B1751" i="1"/>
  <c r="A1751" i="1" s="1"/>
  <c r="L1750" i="1"/>
  <c r="J1750" i="1"/>
  <c r="I1750" i="1"/>
  <c r="H1750" i="1"/>
  <c r="G1750" i="1"/>
  <c r="F1750" i="1"/>
  <c r="K1750" i="1" s="1"/>
  <c r="E1750" i="1"/>
  <c r="D1750" i="1"/>
  <c r="C1750" i="1"/>
  <c r="B1750" i="1"/>
  <c r="A1750" i="1" s="1"/>
  <c r="L1749" i="1"/>
  <c r="J1749" i="1"/>
  <c r="I1749" i="1"/>
  <c r="H1749" i="1"/>
  <c r="G1749" i="1"/>
  <c r="F1749" i="1"/>
  <c r="K1749" i="1" s="1"/>
  <c r="E1749" i="1"/>
  <c r="D1749" i="1"/>
  <c r="C1749" i="1"/>
  <c r="B1749" i="1"/>
  <c r="A1749" i="1" s="1"/>
  <c r="L1748" i="1"/>
  <c r="J1748" i="1"/>
  <c r="I1748" i="1"/>
  <c r="H1748" i="1"/>
  <c r="G1748" i="1"/>
  <c r="F1748" i="1"/>
  <c r="K1748" i="1" s="1"/>
  <c r="E1748" i="1"/>
  <c r="D1748" i="1"/>
  <c r="C1748" i="1"/>
  <c r="B1748" i="1"/>
  <c r="A1748" i="1" s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 s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 s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 s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 s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 s="1"/>
  <c r="L1742" i="1"/>
  <c r="J1742" i="1"/>
  <c r="I1742" i="1"/>
  <c r="H1742" i="1"/>
  <c r="G1742" i="1"/>
  <c r="F1742" i="1"/>
  <c r="K1742" i="1" s="1"/>
  <c r="E1742" i="1"/>
  <c r="D1742" i="1"/>
  <c r="C1742" i="1"/>
  <c r="B1742" i="1"/>
  <c r="A1742" i="1" s="1"/>
  <c r="L1741" i="1"/>
  <c r="J1741" i="1"/>
  <c r="I1741" i="1"/>
  <c r="H1741" i="1"/>
  <c r="G1741" i="1"/>
  <c r="F1741" i="1"/>
  <c r="K1741" i="1" s="1"/>
  <c r="E1741" i="1"/>
  <c r="D1741" i="1"/>
  <c r="C1741" i="1"/>
  <c r="B1741" i="1"/>
  <c r="A1741" i="1" s="1"/>
  <c r="L1740" i="1"/>
  <c r="J1740" i="1"/>
  <c r="I1740" i="1"/>
  <c r="H1740" i="1"/>
  <c r="G1740" i="1"/>
  <c r="F1740" i="1"/>
  <c r="K1740" i="1" s="1"/>
  <c r="E1740" i="1"/>
  <c r="D1740" i="1"/>
  <c r="C1740" i="1"/>
  <c r="B1740" i="1"/>
  <c r="A1740" i="1" s="1"/>
  <c r="L1739" i="1"/>
  <c r="J1739" i="1"/>
  <c r="I1739" i="1"/>
  <c r="H1739" i="1"/>
  <c r="G1739" i="1"/>
  <c r="F1739" i="1"/>
  <c r="K1739" i="1" s="1"/>
  <c r="E1739" i="1"/>
  <c r="D1739" i="1"/>
  <c r="C1739" i="1"/>
  <c r="B1739" i="1"/>
  <c r="A1739" i="1" s="1"/>
  <c r="L1738" i="1"/>
  <c r="J1738" i="1"/>
  <c r="I1738" i="1"/>
  <c r="H1738" i="1"/>
  <c r="G1738" i="1"/>
  <c r="F1738" i="1"/>
  <c r="K1738" i="1" s="1"/>
  <c r="E1738" i="1"/>
  <c r="D1738" i="1"/>
  <c r="C1738" i="1"/>
  <c r="B1738" i="1"/>
  <c r="A1738" i="1" s="1"/>
  <c r="L1737" i="1"/>
  <c r="J1737" i="1"/>
  <c r="I1737" i="1"/>
  <c r="H1737" i="1"/>
  <c r="G1737" i="1"/>
  <c r="F1737" i="1"/>
  <c r="K1737" i="1" s="1"/>
  <c r="E1737" i="1"/>
  <c r="D1737" i="1"/>
  <c r="C1737" i="1"/>
  <c r="B1737" i="1"/>
  <c r="A1737" i="1" s="1"/>
  <c r="L1736" i="1"/>
  <c r="J1736" i="1"/>
  <c r="I1736" i="1"/>
  <c r="H1736" i="1"/>
  <c r="G1736" i="1"/>
  <c r="F1736" i="1"/>
  <c r="K1736" i="1" s="1"/>
  <c r="E1736" i="1"/>
  <c r="D1736" i="1"/>
  <c r="C1736" i="1"/>
  <c r="B1736" i="1"/>
  <c r="A1736" i="1" s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 s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 s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 s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 s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 s="1"/>
  <c r="L1730" i="1"/>
  <c r="J1730" i="1"/>
  <c r="I1730" i="1"/>
  <c r="H1730" i="1"/>
  <c r="G1730" i="1"/>
  <c r="F1730" i="1"/>
  <c r="K1730" i="1" s="1"/>
  <c r="E1730" i="1"/>
  <c r="D1730" i="1"/>
  <c r="C1730" i="1"/>
  <c r="B1730" i="1"/>
  <c r="A1730" i="1" s="1"/>
  <c r="L1729" i="1"/>
  <c r="J1729" i="1"/>
  <c r="I1729" i="1"/>
  <c r="H1729" i="1"/>
  <c r="G1729" i="1"/>
  <c r="F1729" i="1"/>
  <c r="K1729" i="1" s="1"/>
  <c r="E1729" i="1"/>
  <c r="D1729" i="1"/>
  <c r="C1729" i="1"/>
  <c r="B1729" i="1"/>
  <c r="A1729" i="1" s="1"/>
  <c r="L1728" i="1"/>
  <c r="J1728" i="1"/>
  <c r="I1728" i="1"/>
  <c r="H1728" i="1"/>
  <c r="G1728" i="1"/>
  <c r="F1728" i="1"/>
  <c r="K1728" i="1" s="1"/>
  <c r="E1728" i="1"/>
  <c r="D1728" i="1"/>
  <c r="C1728" i="1"/>
  <c r="B1728" i="1"/>
  <c r="A1728" i="1" s="1"/>
  <c r="L1727" i="1"/>
  <c r="J1727" i="1"/>
  <c r="I1727" i="1"/>
  <c r="H1727" i="1"/>
  <c r="G1727" i="1"/>
  <c r="F1727" i="1"/>
  <c r="K1727" i="1" s="1"/>
  <c r="E1727" i="1"/>
  <c r="D1727" i="1"/>
  <c r="C1727" i="1"/>
  <c r="B1727" i="1"/>
  <c r="A1727" i="1" s="1"/>
  <c r="L1726" i="1"/>
  <c r="J1726" i="1"/>
  <c r="I1726" i="1"/>
  <c r="H1726" i="1"/>
  <c r="G1726" i="1"/>
  <c r="F1726" i="1"/>
  <c r="K1726" i="1" s="1"/>
  <c r="E1726" i="1"/>
  <c r="D1726" i="1"/>
  <c r="C1726" i="1"/>
  <c r="B1726" i="1"/>
  <c r="A1726" i="1" s="1"/>
  <c r="L1725" i="1"/>
  <c r="J1725" i="1"/>
  <c r="I1725" i="1"/>
  <c r="H1725" i="1"/>
  <c r="G1725" i="1"/>
  <c r="F1725" i="1"/>
  <c r="K1725" i="1" s="1"/>
  <c r="E1725" i="1"/>
  <c r="D1725" i="1"/>
  <c r="C1725" i="1"/>
  <c r="B1725" i="1"/>
  <c r="A1725" i="1" s="1"/>
  <c r="L1724" i="1"/>
  <c r="J1724" i="1"/>
  <c r="I1724" i="1"/>
  <c r="H1724" i="1"/>
  <c r="G1724" i="1"/>
  <c r="F1724" i="1"/>
  <c r="K1724" i="1" s="1"/>
  <c r="E1724" i="1"/>
  <c r="D1724" i="1"/>
  <c r="C1724" i="1"/>
  <c r="B1724" i="1"/>
  <c r="A1724" i="1" s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 s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 s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 s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 s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 s="1"/>
  <c r="L1718" i="1"/>
  <c r="J1718" i="1"/>
  <c r="I1718" i="1"/>
  <c r="H1718" i="1"/>
  <c r="G1718" i="1"/>
  <c r="F1718" i="1"/>
  <c r="K1718" i="1" s="1"/>
  <c r="E1718" i="1"/>
  <c r="D1718" i="1"/>
  <c r="C1718" i="1"/>
  <c r="B1718" i="1"/>
  <c r="A1718" i="1" s="1"/>
  <c r="L1717" i="1"/>
  <c r="J1717" i="1"/>
  <c r="I1717" i="1"/>
  <c r="H1717" i="1"/>
  <c r="G1717" i="1"/>
  <c r="F1717" i="1"/>
  <c r="K1717" i="1" s="1"/>
  <c r="E1717" i="1"/>
  <c r="D1717" i="1"/>
  <c r="C1717" i="1"/>
  <c r="B1717" i="1"/>
  <c r="A1717" i="1" s="1"/>
  <c r="L1716" i="1"/>
  <c r="J1716" i="1"/>
  <c r="I1716" i="1"/>
  <c r="H1716" i="1"/>
  <c r="G1716" i="1"/>
  <c r="F1716" i="1"/>
  <c r="K1716" i="1" s="1"/>
  <c r="E1716" i="1"/>
  <c r="D1716" i="1"/>
  <c r="C1716" i="1"/>
  <c r="B1716" i="1"/>
  <c r="A1716" i="1" s="1"/>
  <c r="L1715" i="1"/>
  <c r="J1715" i="1"/>
  <c r="I1715" i="1"/>
  <c r="H1715" i="1"/>
  <c r="G1715" i="1"/>
  <c r="F1715" i="1"/>
  <c r="K1715" i="1" s="1"/>
  <c r="E1715" i="1"/>
  <c r="D1715" i="1"/>
  <c r="C1715" i="1"/>
  <c r="B1715" i="1"/>
  <c r="A1715" i="1" s="1"/>
  <c r="L1714" i="1"/>
  <c r="J1714" i="1"/>
  <c r="I1714" i="1"/>
  <c r="H1714" i="1"/>
  <c r="G1714" i="1"/>
  <c r="F1714" i="1"/>
  <c r="K1714" i="1" s="1"/>
  <c r="E1714" i="1"/>
  <c r="D1714" i="1"/>
  <c r="C1714" i="1"/>
  <c r="B1714" i="1"/>
  <c r="A1714" i="1" s="1"/>
  <c r="L1713" i="1"/>
  <c r="J1713" i="1"/>
  <c r="I1713" i="1"/>
  <c r="H1713" i="1"/>
  <c r="G1713" i="1"/>
  <c r="F1713" i="1"/>
  <c r="K1713" i="1" s="1"/>
  <c r="E1713" i="1"/>
  <c r="D1713" i="1"/>
  <c r="C1713" i="1"/>
  <c r="B1713" i="1"/>
  <c r="A1713" i="1" s="1"/>
  <c r="L1712" i="1"/>
  <c r="J1712" i="1"/>
  <c r="I1712" i="1"/>
  <c r="H1712" i="1"/>
  <c r="G1712" i="1"/>
  <c r="F1712" i="1"/>
  <c r="K1712" i="1" s="1"/>
  <c r="E1712" i="1"/>
  <c r="D1712" i="1"/>
  <c r="C1712" i="1"/>
  <c r="B1712" i="1"/>
  <c r="A1712" i="1" s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 s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 s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 s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 s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 s="1"/>
  <c r="L1706" i="1"/>
  <c r="J1706" i="1"/>
  <c r="I1706" i="1"/>
  <c r="H1706" i="1"/>
  <c r="G1706" i="1"/>
  <c r="F1706" i="1"/>
  <c r="K1706" i="1" s="1"/>
  <c r="E1706" i="1"/>
  <c r="D1706" i="1"/>
  <c r="C1706" i="1"/>
  <c r="B1706" i="1"/>
  <c r="A1706" i="1" s="1"/>
  <c r="L1705" i="1"/>
  <c r="J1705" i="1"/>
  <c r="I1705" i="1"/>
  <c r="H1705" i="1"/>
  <c r="G1705" i="1"/>
  <c r="F1705" i="1"/>
  <c r="K1705" i="1" s="1"/>
  <c r="E1705" i="1"/>
  <c r="D1705" i="1"/>
  <c r="C1705" i="1"/>
  <c r="B1705" i="1"/>
  <c r="A1705" i="1" s="1"/>
  <c r="L1704" i="1"/>
  <c r="J1704" i="1"/>
  <c r="I1704" i="1"/>
  <c r="H1704" i="1"/>
  <c r="G1704" i="1"/>
  <c r="F1704" i="1"/>
  <c r="K1704" i="1" s="1"/>
  <c r="E1704" i="1"/>
  <c r="D1704" i="1"/>
  <c r="C1704" i="1"/>
  <c r="B1704" i="1"/>
  <c r="A1704" i="1" s="1"/>
  <c r="L1703" i="1"/>
  <c r="J1703" i="1"/>
  <c r="I1703" i="1"/>
  <c r="H1703" i="1"/>
  <c r="G1703" i="1"/>
  <c r="F1703" i="1"/>
  <c r="K1703" i="1" s="1"/>
  <c r="E1703" i="1"/>
  <c r="D1703" i="1"/>
  <c r="C1703" i="1"/>
  <c r="B1703" i="1"/>
  <c r="A1703" i="1" s="1"/>
  <c r="L1702" i="1"/>
  <c r="J1702" i="1"/>
  <c r="I1702" i="1"/>
  <c r="H1702" i="1"/>
  <c r="G1702" i="1"/>
  <c r="F1702" i="1"/>
  <c r="K1702" i="1" s="1"/>
  <c r="E1702" i="1"/>
  <c r="D1702" i="1"/>
  <c r="C1702" i="1"/>
  <c r="B1702" i="1"/>
  <c r="A1702" i="1" s="1"/>
  <c r="L1701" i="1"/>
  <c r="J1701" i="1"/>
  <c r="I1701" i="1"/>
  <c r="H1701" i="1"/>
  <c r="G1701" i="1"/>
  <c r="F1701" i="1"/>
  <c r="K1701" i="1" s="1"/>
  <c r="E1701" i="1"/>
  <c r="D1701" i="1"/>
  <c r="C1701" i="1"/>
  <c r="B1701" i="1"/>
  <c r="A1701" i="1" s="1"/>
  <c r="L1700" i="1"/>
  <c r="J1700" i="1"/>
  <c r="I1700" i="1"/>
  <c r="H1700" i="1"/>
  <c r="G1700" i="1"/>
  <c r="F1700" i="1"/>
  <c r="K1700" i="1" s="1"/>
  <c r="E1700" i="1"/>
  <c r="D1700" i="1"/>
  <c r="C1700" i="1"/>
  <c r="B1700" i="1"/>
  <c r="A1700" i="1" s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 s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 s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 s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 s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 s="1"/>
  <c r="L1694" i="1"/>
  <c r="J1694" i="1"/>
  <c r="I1694" i="1"/>
  <c r="H1694" i="1"/>
  <c r="G1694" i="1"/>
  <c r="F1694" i="1"/>
  <c r="K1694" i="1" s="1"/>
  <c r="E1694" i="1"/>
  <c r="D1694" i="1"/>
  <c r="C1694" i="1"/>
  <c r="B1694" i="1"/>
  <c r="A1694" i="1" s="1"/>
  <c r="L1693" i="1"/>
  <c r="J1693" i="1"/>
  <c r="I1693" i="1"/>
  <c r="H1693" i="1"/>
  <c r="G1693" i="1"/>
  <c r="F1693" i="1"/>
  <c r="K1693" i="1" s="1"/>
  <c r="E1693" i="1"/>
  <c r="D1693" i="1"/>
  <c r="C1693" i="1"/>
  <c r="B1693" i="1"/>
  <c r="A1693" i="1" s="1"/>
  <c r="L1692" i="1"/>
  <c r="J1692" i="1"/>
  <c r="I1692" i="1"/>
  <c r="H1692" i="1"/>
  <c r="G1692" i="1"/>
  <c r="F1692" i="1"/>
  <c r="K1692" i="1" s="1"/>
  <c r="E1692" i="1"/>
  <c r="D1692" i="1"/>
  <c r="C1692" i="1"/>
  <c r="B1692" i="1"/>
  <c r="A1692" i="1" s="1"/>
  <c r="L1691" i="1"/>
  <c r="J1691" i="1"/>
  <c r="I1691" i="1"/>
  <c r="H1691" i="1"/>
  <c r="G1691" i="1"/>
  <c r="F1691" i="1"/>
  <c r="K1691" i="1" s="1"/>
  <c r="E1691" i="1"/>
  <c r="D1691" i="1"/>
  <c r="C1691" i="1"/>
  <c r="B1691" i="1"/>
  <c r="A1691" i="1" s="1"/>
  <c r="L1690" i="1"/>
  <c r="J1690" i="1"/>
  <c r="I1690" i="1"/>
  <c r="H1690" i="1"/>
  <c r="G1690" i="1"/>
  <c r="F1690" i="1"/>
  <c r="K1690" i="1" s="1"/>
  <c r="E1690" i="1"/>
  <c r="D1690" i="1"/>
  <c r="C1690" i="1"/>
  <c r="B1690" i="1"/>
  <c r="A1690" i="1" s="1"/>
  <c r="L1689" i="1"/>
  <c r="J1689" i="1"/>
  <c r="I1689" i="1"/>
  <c r="H1689" i="1"/>
  <c r="G1689" i="1"/>
  <c r="F1689" i="1"/>
  <c r="K1689" i="1" s="1"/>
  <c r="E1689" i="1"/>
  <c r="D1689" i="1"/>
  <c r="C1689" i="1"/>
  <c r="B1689" i="1"/>
  <c r="A1689" i="1" s="1"/>
  <c r="L1688" i="1"/>
  <c r="J1688" i="1"/>
  <c r="I1688" i="1"/>
  <c r="H1688" i="1"/>
  <c r="G1688" i="1"/>
  <c r="F1688" i="1"/>
  <c r="K1688" i="1" s="1"/>
  <c r="E1688" i="1"/>
  <c r="D1688" i="1"/>
  <c r="C1688" i="1"/>
  <c r="B1688" i="1"/>
  <c r="A1688" i="1" s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 s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 s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 s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 s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 s="1"/>
  <c r="L1682" i="1"/>
  <c r="J1682" i="1"/>
  <c r="I1682" i="1"/>
  <c r="H1682" i="1"/>
  <c r="G1682" i="1"/>
  <c r="F1682" i="1"/>
  <c r="K1682" i="1" s="1"/>
  <c r="E1682" i="1"/>
  <c r="D1682" i="1"/>
  <c r="C1682" i="1"/>
  <c r="B1682" i="1"/>
  <c r="A1682" i="1" s="1"/>
  <c r="L1681" i="1"/>
  <c r="J1681" i="1"/>
  <c r="I1681" i="1"/>
  <c r="H1681" i="1"/>
  <c r="G1681" i="1"/>
  <c r="F1681" i="1"/>
  <c r="K1681" i="1" s="1"/>
  <c r="E1681" i="1"/>
  <c r="D1681" i="1"/>
  <c r="C1681" i="1"/>
  <c r="B1681" i="1"/>
  <c r="A1681" i="1" s="1"/>
  <c r="L1680" i="1"/>
  <c r="J1680" i="1"/>
  <c r="I1680" i="1"/>
  <c r="H1680" i="1"/>
  <c r="G1680" i="1"/>
  <c r="F1680" i="1"/>
  <c r="K1680" i="1" s="1"/>
  <c r="E1680" i="1"/>
  <c r="D1680" i="1"/>
  <c r="C1680" i="1"/>
  <c r="B1680" i="1"/>
  <c r="A1680" i="1" s="1"/>
  <c r="L1679" i="1"/>
  <c r="J1679" i="1"/>
  <c r="I1679" i="1"/>
  <c r="H1679" i="1"/>
  <c r="G1679" i="1"/>
  <c r="F1679" i="1"/>
  <c r="K1679" i="1" s="1"/>
  <c r="E1679" i="1"/>
  <c r="D1679" i="1"/>
  <c r="C1679" i="1"/>
  <c r="B1679" i="1"/>
  <c r="A1679" i="1" s="1"/>
  <c r="L1678" i="1"/>
  <c r="J1678" i="1"/>
  <c r="I1678" i="1"/>
  <c r="H1678" i="1"/>
  <c r="G1678" i="1"/>
  <c r="F1678" i="1"/>
  <c r="K1678" i="1" s="1"/>
  <c r="E1678" i="1"/>
  <c r="D1678" i="1"/>
  <c r="C1678" i="1"/>
  <c r="B1678" i="1"/>
  <c r="A1678" i="1" s="1"/>
  <c r="L1677" i="1"/>
  <c r="J1677" i="1"/>
  <c r="I1677" i="1"/>
  <c r="H1677" i="1"/>
  <c r="G1677" i="1"/>
  <c r="F1677" i="1"/>
  <c r="K1677" i="1" s="1"/>
  <c r="E1677" i="1"/>
  <c r="D1677" i="1"/>
  <c r="C1677" i="1"/>
  <c r="B1677" i="1"/>
  <c r="A1677" i="1" s="1"/>
  <c r="L1676" i="1"/>
  <c r="J1676" i="1"/>
  <c r="I1676" i="1"/>
  <c r="H1676" i="1"/>
  <c r="G1676" i="1"/>
  <c r="F1676" i="1"/>
  <c r="K1676" i="1" s="1"/>
  <c r="E1676" i="1"/>
  <c r="D1676" i="1"/>
  <c r="C1676" i="1"/>
  <c r="B1676" i="1"/>
  <c r="A1676" i="1" s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 s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 s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 s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 s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 s="1"/>
  <c r="L1670" i="1"/>
  <c r="J1670" i="1"/>
  <c r="I1670" i="1"/>
  <c r="H1670" i="1"/>
  <c r="G1670" i="1"/>
  <c r="F1670" i="1"/>
  <c r="K1670" i="1" s="1"/>
  <c r="E1670" i="1"/>
  <c r="D1670" i="1"/>
  <c r="C1670" i="1"/>
  <c r="B1670" i="1"/>
  <c r="A1670" i="1" s="1"/>
  <c r="L1669" i="1"/>
  <c r="J1669" i="1"/>
  <c r="I1669" i="1"/>
  <c r="H1669" i="1"/>
  <c r="G1669" i="1"/>
  <c r="F1669" i="1"/>
  <c r="K1669" i="1" s="1"/>
  <c r="E1669" i="1"/>
  <c r="D1669" i="1"/>
  <c r="C1669" i="1"/>
  <c r="B1669" i="1"/>
  <c r="A1669" i="1" s="1"/>
  <c r="L1668" i="1"/>
  <c r="J1668" i="1"/>
  <c r="I1668" i="1"/>
  <c r="H1668" i="1"/>
  <c r="G1668" i="1"/>
  <c r="F1668" i="1"/>
  <c r="K1668" i="1" s="1"/>
  <c r="E1668" i="1"/>
  <c r="D1668" i="1"/>
  <c r="C1668" i="1"/>
  <c r="B1668" i="1"/>
  <c r="A1668" i="1" s="1"/>
  <c r="L1667" i="1"/>
  <c r="J1667" i="1"/>
  <c r="I1667" i="1"/>
  <c r="H1667" i="1"/>
  <c r="G1667" i="1"/>
  <c r="F1667" i="1"/>
  <c r="K1667" i="1" s="1"/>
  <c r="E1667" i="1"/>
  <c r="D1667" i="1"/>
  <c r="C1667" i="1"/>
  <c r="B1667" i="1"/>
  <c r="A1667" i="1" s="1"/>
  <c r="L1666" i="1"/>
  <c r="J1666" i="1"/>
  <c r="I1666" i="1"/>
  <c r="H1666" i="1"/>
  <c r="G1666" i="1"/>
  <c r="F1666" i="1"/>
  <c r="K1666" i="1" s="1"/>
  <c r="E1666" i="1"/>
  <c r="D1666" i="1"/>
  <c r="C1666" i="1"/>
  <c r="B1666" i="1"/>
  <c r="A1666" i="1" s="1"/>
  <c r="L1665" i="1"/>
  <c r="J1665" i="1"/>
  <c r="I1665" i="1"/>
  <c r="H1665" i="1"/>
  <c r="G1665" i="1"/>
  <c r="F1665" i="1"/>
  <c r="K1665" i="1" s="1"/>
  <c r="E1665" i="1"/>
  <c r="D1665" i="1"/>
  <c r="C1665" i="1"/>
  <c r="B1665" i="1"/>
  <c r="A1665" i="1" s="1"/>
  <c r="L1664" i="1"/>
  <c r="J1664" i="1"/>
  <c r="I1664" i="1"/>
  <c r="H1664" i="1"/>
  <c r="G1664" i="1"/>
  <c r="F1664" i="1"/>
  <c r="K1664" i="1" s="1"/>
  <c r="E1664" i="1"/>
  <c r="D1664" i="1"/>
  <c r="C1664" i="1"/>
  <c r="B1664" i="1"/>
  <c r="A1664" i="1" s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 s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 s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 s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 s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 s="1"/>
  <c r="L1658" i="1"/>
  <c r="J1658" i="1"/>
  <c r="I1658" i="1"/>
  <c r="H1658" i="1"/>
  <c r="G1658" i="1"/>
  <c r="F1658" i="1"/>
  <c r="K1658" i="1" s="1"/>
  <c r="E1658" i="1"/>
  <c r="D1658" i="1"/>
  <c r="C1658" i="1"/>
  <c r="B1658" i="1"/>
  <c r="A1658" i="1" s="1"/>
  <c r="L1657" i="1"/>
  <c r="J1657" i="1"/>
  <c r="I1657" i="1"/>
  <c r="H1657" i="1"/>
  <c r="G1657" i="1"/>
  <c r="F1657" i="1"/>
  <c r="K1657" i="1" s="1"/>
  <c r="E1657" i="1"/>
  <c r="D1657" i="1"/>
  <c r="C1657" i="1"/>
  <c r="B1657" i="1"/>
  <c r="A1657" i="1" s="1"/>
  <c r="L1656" i="1"/>
  <c r="J1656" i="1"/>
  <c r="I1656" i="1"/>
  <c r="H1656" i="1"/>
  <c r="G1656" i="1"/>
  <c r="F1656" i="1"/>
  <c r="K1656" i="1" s="1"/>
  <c r="E1656" i="1"/>
  <c r="D1656" i="1"/>
  <c r="C1656" i="1"/>
  <c r="B1656" i="1"/>
  <c r="A1656" i="1" s="1"/>
  <c r="L1655" i="1"/>
  <c r="J1655" i="1"/>
  <c r="I1655" i="1"/>
  <c r="H1655" i="1"/>
  <c r="G1655" i="1"/>
  <c r="F1655" i="1"/>
  <c r="K1655" i="1" s="1"/>
  <c r="E1655" i="1"/>
  <c r="D1655" i="1"/>
  <c r="C1655" i="1"/>
  <c r="B1655" i="1"/>
  <c r="A1655" i="1" s="1"/>
  <c r="L1654" i="1"/>
  <c r="J1654" i="1"/>
  <c r="I1654" i="1"/>
  <c r="H1654" i="1"/>
  <c r="G1654" i="1"/>
  <c r="F1654" i="1"/>
  <c r="K1654" i="1" s="1"/>
  <c r="E1654" i="1"/>
  <c r="D1654" i="1"/>
  <c r="C1654" i="1"/>
  <c r="B1654" i="1"/>
  <c r="A1654" i="1" s="1"/>
  <c r="L1653" i="1"/>
  <c r="J1653" i="1"/>
  <c r="I1653" i="1"/>
  <c r="H1653" i="1"/>
  <c r="G1653" i="1"/>
  <c r="F1653" i="1"/>
  <c r="K1653" i="1" s="1"/>
  <c r="E1653" i="1"/>
  <c r="D1653" i="1"/>
  <c r="C1653" i="1"/>
  <c r="B1653" i="1"/>
  <c r="A1653" i="1" s="1"/>
  <c r="L1652" i="1"/>
  <c r="J1652" i="1"/>
  <c r="I1652" i="1"/>
  <c r="H1652" i="1"/>
  <c r="G1652" i="1"/>
  <c r="F1652" i="1"/>
  <c r="K1652" i="1" s="1"/>
  <c r="E1652" i="1"/>
  <c r="D1652" i="1"/>
  <c r="C1652" i="1"/>
  <c r="B1652" i="1"/>
  <c r="A1652" i="1" s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 s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 s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 s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 s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 s="1"/>
  <c r="L1646" i="1"/>
  <c r="J1646" i="1"/>
  <c r="I1646" i="1"/>
  <c r="H1646" i="1"/>
  <c r="G1646" i="1"/>
  <c r="F1646" i="1"/>
  <c r="K1646" i="1" s="1"/>
  <c r="E1646" i="1"/>
  <c r="D1646" i="1"/>
  <c r="C1646" i="1"/>
  <c r="B1646" i="1"/>
  <c r="A1646" i="1" s="1"/>
  <c r="L1645" i="1"/>
  <c r="J1645" i="1"/>
  <c r="I1645" i="1"/>
  <c r="H1645" i="1"/>
  <c r="G1645" i="1"/>
  <c r="F1645" i="1"/>
  <c r="K1645" i="1" s="1"/>
  <c r="E1645" i="1"/>
  <c r="D1645" i="1"/>
  <c r="C1645" i="1"/>
  <c r="B1645" i="1"/>
  <c r="A1645" i="1" s="1"/>
  <c r="L1644" i="1"/>
  <c r="J1644" i="1"/>
  <c r="I1644" i="1"/>
  <c r="H1644" i="1"/>
  <c r="G1644" i="1"/>
  <c r="F1644" i="1"/>
  <c r="K1644" i="1" s="1"/>
  <c r="E1644" i="1"/>
  <c r="D1644" i="1"/>
  <c r="C1644" i="1"/>
  <c r="B1644" i="1"/>
  <c r="A1644" i="1" s="1"/>
  <c r="L1643" i="1"/>
  <c r="J1643" i="1"/>
  <c r="I1643" i="1"/>
  <c r="H1643" i="1"/>
  <c r="G1643" i="1"/>
  <c r="F1643" i="1"/>
  <c r="K1643" i="1" s="1"/>
  <c r="E1643" i="1"/>
  <c r="D1643" i="1"/>
  <c r="C1643" i="1"/>
  <c r="B1643" i="1"/>
  <c r="A1643" i="1" s="1"/>
  <c r="L1642" i="1"/>
  <c r="J1642" i="1"/>
  <c r="I1642" i="1"/>
  <c r="H1642" i="1"/>
  <c r="G1642" i="1"/>
  <c r="F1642" i="1"/>
  <c r="K1642" i="1" s="1"/>
  <c r="E1642" i="1"/>
  <c r="D1642" i="1"/>
  <c r="C1642" i="1"/>
  <c r="B1642" i="1"/>
  <c r="A1642" i="1" s="1"/>
  <c r="L1641" i="1"/>
  <c r="J1641" i="1"/>
  <c r="I1641" i="1"/>
  <c r="H1641" i="1"/>
  <c r="G1641" i="1"/>
  <c r="F1641" i="1"/>
  <c r="K1641" i="1" s="1"/>
  <c r="E1641" i="1"/>
  <c r="D1641" i="1"/>
  <c r="C1641" i="1"/>
  <c r="B1641" i="1"/>
  <c r="A1641" i="1" s="1"/>
  <c r="L1640" i="1"/>
  <c r="J1640" i="1"/>
  <c r="I1640" i="1"/>
  <c r="H1640" i="1"/>
  <c r="G1640" i="1"/>
  <c r="F1640" i="1"/>
  <c r="K1640" i="1" s="1"/>
  <c r="E1640" i="1"/>
  <c r="D1640" i="1"/>
  <c r="C1640" i="1"/>
  <c r="B1640" i="1"/>
  <c r="A1640" i="1" s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 s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 s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 s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 s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 s="1"/>
  <c r="L1634" i="1"/>
  <c r="J1634" i="1"/>
  <c r="I1634" i="1"/>
  <c r="H1634" i="1"/>
  <c r="G1634" i="1"/>
  <c r="F1634" i="1"/>
  <c r="K1634" i="1" s="1"/>
  <c r="E1634" i="1"/>
  <c r="D1634" i="1"/>
  <c r="C1634" i="1"/>
  <c r="B1634" i="1"/>
  <c r="A1634" i="1" s="1"/>
  <c r="L1633" i="1"/>
  <c r="J1633" i="1"/>
  <c r="I1633" i="1"/>
  <c r="H1633" i="1"/>
  <c r="G1633" i="1"/>
  <c r="F1633" i="1"/>
  <c r="K1633" i="1" s="1"/>
  <c r="E1633" i="1"/>
  <c r="D1633" i="1"/>
  <c r="C1633" i="1"/>
  <c r="B1633" i="1"/>
  <c r="A1633" i="1" s="1"/>
  <c r="L1632" i="1"/>
  <c r="J1632" i="1"/>
  <c r="I1632" i="1"/>
  <c r="H1632" i="1"/>
  <c r="G1632" i="1"/>
  <c r="F1632" i="1"/>
  <c r="K1632" i="1" s="1"/>
  <c r="E1632" i="1"/>
  <c r="D1632" i="1"/>
  <c r="C1632" i="1"/>
  <c r="B1632" i="1"/>
  <c r="A1632" i="1" s="1"/>
  <c r="L1631" i="1"/>
  <c r="J1631" i="1"/>
  <c r="I1631" i="1"/>
  <c r="H1631" i="1"/>
  <c r="G1631" i="1"/>
  <c r="F1631" i="1"/>
  <c r="K1631" i="1" s="1"/>
  <c r="E1631" i="1"/>
  <c r="D1631" i="1"/>
  <c r="C1631" i="1"/>
  <c r="B1631" i="1"/>
  <c r="A1631" i="1" s="1"/>
  <c r="L1630" i="1"/>
  <c r="J1630" i="1"/>
  <c r="I1630" i="1"/>
  <c r="H1630" i="1"/>
  <c r="G1630" i="1"/>
  <c r="F1630" i="1"/>
  <c r="K1630" i="1" s="1"/>
  <c r="E1630" i="1"/>
  <c r="D1630" i="1"/>
  <c r="C1630" i="1"/>
  <c r="B1630" i="1"/>
  <c r="A1630" i="1" s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 s="1"/>
  <c r="L1628" i="1"/>
  <c r="J1628" i="1"/>
  <c r="I1628" i="1"/>
  <c r="H1628" i="1"/>
  <c r="G1628" i="1"/>
  <c r="F1628" i="1"/>
  <c r="K1628" i="1" s="1"/>
  <c r="E1628" i="1"/>
  <c r="D1628" i="1"/>
  <c r="C1628" i="1"/>
  <c r="B1628" i="1"/>
  <c r="A1628" i="1" s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 s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 s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 s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 s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 s="1"/>
  <c r="L1622" i="1"/>
  <c r="J1622" i="1"/>
  <c r="I1622" i="1"/>
  <c r="H1622" i="1"/>
  <c r="G1622" i="1"/>
  <c r="F1622" i="1"/>
  <c r="K1622" i="1" s="1"/>
  <c r="E1622" i="1"/>
  <c r="D1622" i="1"/>
  <c r="C1622" i="1"/>
  <c r="B1622" i="1"/>
  <c r="A1622" i="1" s="1"/>
  <c r="L1621" i="1"/>
  <c r="J1621" i="1"/>
  <c r="I1621" i="1"/>
  <c r="H1621" i="1"/>
  <c r="G1621" i="1"/>
  <c r="F1621" i="1"/>
  <c r="K1621" i="1" s="1"/>
  <c r="E1621" i="1"/>
  <c r="D1621" i="1"/>
  <c r="C1621" i="1"/>
  <c r="B1621" i="1"/>
  <c r="A1621" i="1" s="1"/>
  <c r="L1620" i="1"/>
  <c r="J1620" i="1"/>
  <c r="I1620" i="1"/>
  <c r="H1620" i="1"/>
  <c r="G1620" i="1"/>
  <c r="F1620" i="1"/>
  <c r="K1620" i="1" s="1"/>
  <c r="E1620" i="1"/>
  <c r="D1620" i="1"/>
  <c r="C1620" i="1"/>
  <c r="B1620" i="1"/>
  <c r="A1620" i="1" s="1"/>
  <c r="L1619" i="1"/>
  <c r="J1619" i="1"/>
  <c r="I1619" i="1"/>
  <c r="H1619" i="1"/>
  <c r="G1619" i="1"/>
  <c r="F1619" i="1"/>
  <c r="K1619" i="1" s="1"/>
  <c r="E1619" i="1"/>
  <c r="D1619" i="1"/>
  <c r="C1619" i="1"/>
  <c r="B1619" i="1"/>
  <c r="A1619" i="1" s="1"/>
  <c r="L1618" i="1"/>
  <c r="J1618" i="1"/>
  <c r="I1618" i="1"/>
  <c r="H1618" i="1"/>
  <c r="G1618" i="1"/>
  <c r="F1618" i="1"/>
  <c r="K1618" i="1" s="1"/>
  <c r="E1618" i="1"/>
  <c r="D1618" i="1"/>
  <c r="C1618" i="1"/>
  <c r="B1618" i="1"/>
  <c r="A1618" i="1" s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 s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 s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 s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 s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 s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 s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 s="1"/>
  <c r="L1610" i="1"/>
  <c r="J1610" i="1"/>
  <c r="I1610" i="1"/>
  <c r="H1610" i="1"/>
  <c r="G1610" i="1"/>
  <c r="F1610" i="1"/>
  <c r="K1610" i="1" s="1"/>
  <c r="E1610" i="1"/>
  <c r="D1610" i="1"/>
  <c r="C1610" i="1"/>
  <c r="B1610" i="1"/>
  <c r="A1610" i="1" s="1"/>
  <c r="L1609" i="1"/>
  <c r="J1609" i="1"/>
  <c r="I1609" i="1"/>
  <c r="H1609" i="1"/>
  <c r="G1609" i="1"/>
  <c r="F1609" i="1"/>
  <c r="K1609" i="1" s="1"/>
  <c r="E1609" i="1"/>
  <c r="D1609" i="1"/>
  <c r="C1609" i="1"/>
  <c r="B1609" i="1"/>
  <c r="A1609" i="1" s="1"/>
  <c r="L1608" i="1"/>
  <c r="J1608" i="1"/>
  <c r="I1608" i="1"/>
  <c r="H1608" i="1"/>
  <c r="G1608" i="1"/>
  <c r="F1608" i="1"/>
  <c r="K1608" i="1" s="1"/>
  <c r="E1608" i="1"/>
  <c r="D1608" i="1"/>
  <c r="C1608" i="1"/>
  <c r="B1608" i="1"/>
  <c r="A1608" i="1" s="1"/>
  <c r="L1607" i="1"/>
  <c r="J1607" i="1"/>
  <c r="I1607" i="1"/>
  <c r="H1607" i="1"/>
  <c r="G1607" i="1"/>
  <c r="F1607" i="1"/>
  <c r="K1607" i="1" s="1"/>
  <c r="E1607" i="1"/>
  <c r="D1607" i="1"/>
  <c r="C1607" i="1"/>
  <c r="B1607" i="1"/>
  <c r="A1607" i="1" s="1"/>
  <c r="L1606" i="1"/>
  <c r="J1606" i="1"/>
  <c r="I1606" i="1"/>
  <c r="H1606" i="1"/>
  <c r="G1606" i="1"/>
  <c r="F1606" i="1"/>
  <c r="K1606" i="1" s="1"/>
  <c r="E1606" i="1"/>
  <c r="D1606" i="1"/>
  <c r="C1606" i="1"/>
  <c r="B1606" i="1"/>
  <c r="A1606" i="1" s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 s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 s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 s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 s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 s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 s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 s="1"/>
  <c r="L1598" i="1"/>
  <c r="J1598" i="1"/>
  <c r="I1598" i="1"/>
  <c r="H1598" i="1"/>
  <c r="G1598" i="1"/>
  <c r="F1598" i="1"/>
  <c r="K1598" i="1" s="1"/>
  <c r="E1598" i="1"/>
  <c r="D1598" i="1"/>
  <c r="C1598" i="1"/>
  <c r="B1598" i="1"/>
  <c r="A1598" i="1" s="1"/>
  <c r="L1597" i="1"/>
  <c r="J1597" i="1"/>
  <c r="I1597" i="1"/>
  <c r="H1597" i="1"/>
  <c r="G1597" i="1"/>
  <c r="F1597" i="1"/>
  <c r="K1597" i="1" s="1"/>
  <c r="E1597" i="1"/>
  <c r="D1597" i="1"/>
  <c r="C1597" i="1"/>
  <c r="B1597" i="1"/>
  <c r="A1597" i="1" s="1"/>
  <c r="L1596" i="1"/>
  <c r="J1596" i="1"/>
  <c r="I1596" i="1"/>
  <c r="H1596" i="1"/>
  <c r="G1596" i="1"/>
  <c r="F1596" i="1"/>
  <c r="K1596" i="1" s="1"/>
  <c r="E1596" i="1"/>
  <c r="D1596" i="1"/>
  <c r="C1596" i="1"/>
  <c r="B1596" i="1"/>
  <c r="A1596" i="1" s="1"/>
  <c r="L1595" i="1"/>
  <c r="J1595" i="1"/>
  <c r="I1595" i="1"/>
  <c r="H1595" i="1"/>
  <c r="G1595" i="1"/>
  <c r="F1595" i="1"/>
  <c r="K1595" i="1" s="1"/>
  <c r="E1595" i="1"/>
  <c r="D1595" i="1"/>
  <c r="C1595" i="1"/>
  <c r="B1595" i="1"/>
  <c r="A1595" i="1" s="1"/>
  <c r="L1594" i="1"/>
  <c r="J1594" i="1"/>
  <c r="I1594" i="1"/>
  <c r="H1594" i="1"/>
  <c r="G1594" i="1"/>
  <c r="F1594" i="1"/>
  <c r="K1594" i="1" s="1"/>
  <c r="E1594" i="1"/>
  <c r="D1594" i="1"/>
  <c r="C1594" i="1"/>
  <c r="B1594" i="1"/>
  <c r="A1594" i="1" s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 s="1"/>
  <c r="L1592" i="1"/>
  <c r="J1592" i="1"/>
  <c r="I1592" i="1"/>
  <c r="H1592" i="1"/>
  <c r="G1592" i="1"/>
  <c r="F1592" i="1"/>
  <c r="K1592" i="1" s="1"/>
  <c r="E1592" i="1"/>
  <c r="D1592" i="1"/>
  <c r="C1592" i="1"/>
  <c r="B1592" i="1"/>
  <c r="A1592" i="1" s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 s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 s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 s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 s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 s="1"/>
  <c r="L1586" i="1"/>
  <c r="J1586" i="1"/>
  <c r="I1586" i="1"/>
  <c r="H1586" i="1"/>
  <c r="G1586" i="1"/>
  <c r="F1586" i="1"/>
  <c r="K1586" i="1" s="1"/>
  <c r="E1586" i="1"/>
  <c r="D1586" i="1"/>
  <c r="C1586" i="1"/>
  <c r="B1586" i="1"/>
  <c r="A1586" i="1" s="1"/>
  <c r="L1585" i="1"/>
  <c r="J1585" i="1"/>
  <c r="I1585" i="1"/>
  <c r="H1585" i="1"/>
  <c r="G1585" i="1"/>
  <c r="F1585" i="1"/>
  <c r="K1585" i="1" s="1"/>
  <c r="E1585" i="1"/>
  <c r="D1585" i="1"/>
  <c r="C1585" i="1"/>
  <c r="B1585" i="1"/>
  <c r="A1585" i="1" s="1"/>
  <c r="L1584" i="1"/>
  <c r="J1584" i="1"/>
  <c r="I1584" i="1"/>
  <c r="H1584" i="1"/>
  <c r="G1584" i="1"/>
  <c r="F1584" i="1"/>
  <c r="K1584" i="1" s="1"/>
  <c r="E1584" i="1"/>
  <c r="D1584" i="1"/>
  <c r="C1584" i="1"/>
  <c r="B1584" i="1"/>
  <c r="A1584" i="1" s="1"/>
  <c r="L1583" i="1"/>
  <c r="J1583" i="1"/>
  <c r="I1583" i="1"/>
  <c r="H1583" i="1"/>
  <c r="G1583" i="1"/>
  <c r="F1583" i="1"/>
  <c r="K1583" i="1" s="1"/>
  <c r="E1583" i="1"/>
  <c r="D1583" i="1"/>
  <c r="C1583" i="1"/>
  <c r="B1583" i="1"/>
  <c r="A1583" i="1" s="1"/>
  <c r="L1582" i="1"/>
  <c r="J1582" i="1"/>
  <c r="I1582" i="1"/>
  <c r="H1582" i="1"/>
  <c r="G1582" i="1"/>
  <c r="F1582" i="1"/>
  <c r="K1582" i="1" s="1"/>
  <c r="E1582" i="1"/>
  <c r="D1582" i="1"/>
  <c r="C1582" i="1"/>
  <c r="B1582" i="1"/>
  <c r="A1582" i="1" s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 s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 s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 s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 s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 s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 s="1"/>
  <c r="L1575" i="1"/>
  <c r="J1575" i="1"/>
  <c r="I1575" i="1"/>
  <c r="H1575" i="1"/>
  <c r="G1575" i="1"/>
  <c r="F1575" i="1"/>
  <c r="K1575" i="1" s="1"/>
  <c r="E1575" i="1"/>
  <c r="D1575" i="1"/>
  <c r="C1575" i="1"/>
  <c r="B1575" i="1"/>
  <c r="A1575" i="1" s="1"/>
  <c r="L1574" i="1"/>
  <c r="J1574" i="1"/>
  <c r="I1574" i="1"/>
  <c r="H1574" i="1"/>
  <c r="G1574" i="1"/>
  <c r="F1574" i="1"/>
  <c r="K1574" i="1" s="1"/>
  <c r="E1574" i="1"/>
  <c r="D1574" i="1"/>
  <c r="C1574" i="1"/>
  <c r="B1574" i="1"/>
  <c r="A1574" i="1" s="1"/>
  <c r="L1573" i="1"/>
  <c r="J1573" i="1"/>
  <c r="I1573" i="1"/>
  <c r="H1573" i="1"/>
  <c r="G1573" i="1"/>
  <c r="F1573" i="1"/>
  <c r="K1573" i="1" s="1"/>
  <c r="E1573" i="1"/>
  <c r="D1573" i="1"/>
  <c r="C1573" i="1"/>
  <c r="B1573" i="1"/>
  <c r="A1573" i="1" s="1"/>
  <c r="L1572" i="1"/>
  <c r="J1572" i="1"/>
  <c r="I1572" i="1"/>
  <c r="H1572" i="1"/>
  <c r="G1572" i="1"/>
  <c r="F1572" i="1"/>
  <c r="K1572" i="1" s="1"/>
  <c r="E1572" i="1"/>
  <c r="D1572" i="1"/>
  <c r="C1572" i="1"/>
  <c r="B1572" i="1"/>
  <c r="A1572" i="1" s="1"/>
  <c r="L1571" i="1"/>
  <c r="J1571" i="1"/>
  <c r="I1571" i="1"/>
  <c r="H1571" i="1"/>
  <c r="G1571" i="1"/>
  <c r="F1571" i="1"/>
  <c r="K1571" i="1" s="1"/>
  <c r="E1571" i="1"/>
  <c r="D1571" i="1"/>
  <c r="C1571" i="1"/>
  <c r="B1571" i="1"/>
  <c r="A1571" i="1" s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 s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 s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 s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 s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 s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 s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 s="1"/>
  <c r="L1563" i="1"/>
  <c r="J1563" i="1"/>
  <c r="I1563" i="1"/>
  <c r="H1563" i="1"/>
  <c r="G1563" i="1"/>
  <c r="F1563" i="1"/>
  <c r="K1563" i="1" s="1"/>
  <c r="E1563" i="1"/>
  <c r="D1563" i="1"/>
  <c r="C1563" i="1"/>
  <c r="B1563" i="1"/>
  <c r="A1563" i="1" s="1"/>
  <c r="L1562" i="1"/>
  <c r="J1562" i="1"/>
  <c r="I1562" i="1"/>
  <c r="H1562" i="1"/>
  <c r="G1562" i="1"/>
  <c r="F1562" i="1"/>
  <c r="K1562" i="1" s="1"/>
  <c r="E1562" i="1"/>
  <c r="D1562" i="1"/>
  <c r="C1562" i="1"/>
  <c r="B1562" i="1"/>
  <c r="A1562" i="1" s="1"/>
  <c r="L1561" i="1"/>
  <c r="J1561" i="1"/>
  <c r="I1561" i="1"/>
  <c r="H1561" i="1"/>
  <c r="G1561" i="1"/>
  <c r="F1561" i="1"/>
  <c r="K1561" i="1" s="1"/>
  <c r="E1561" i="1"/>
  <c r="D1561" i="1"/>
  <c r="C1561" i="1"/>
  <c r="B1561" i="1"/>
  <c r="A1561" i="1" s="1"/>
  <c r="L1560" i="1"/>
  <c r="J1560" i="1"/>
  <c r="I1560" i="1"/>
  <c r="H1560" i="1"/>
  <c r="G1560" i="1"/>
  <c r="F1560" i="1"/>
  <c r="K1560" i="1" s="1"/>
  <c r="E1560" i="1"/>
  <c r="D1560" i="1"/>
  <c r="C1560" i="1"/>
  <c r="B1560" i="1"/>
  <c r="A1560" i="1" s="1"/>
  <c r="L1559" i="1"/>
  <c r="J1559" i="1"/>
  <c r="I1559" i="1"/>
  <c r="H1559" i="1"/>
  <c r="G1559" i="1"/>
  <c r="F1559" i="1"/>
  <c r="K1559" i="1" s="1"/>
  <c r="E1559" i="1"/>
  <c r="D1559" i="1"/>
  <c r="C1559" i="1"/>
  <c r="B1559" i="1"/>
  <c r="A1559" i="1" s="1"/>
  <c r="L1558" i="1"/>
  <c r="J1558" i="1"/>
  <c r="I1558" i="1"/>
  <c r="H1558" i="1"/>
  <c r="G1558" i="1"/>
  <c r="F1558" i="1"/>
  <c r="K1558" i="1" s="1"/>
  <c r="E1558" i="1"/>
  <c r="D1558" i="1"/>
  <c r="C1558" i="1"/>
  <c r="B1558" i="1"/>
  <c r="A1558" i="1" s="1"/>
  <c r="L1557" i="1"/>
  <c r="J1557" i="1"/>
  <c r="I1557" i="1"/>
  <c r="H1557" i="1"/>
  <c r="G1557" i="1"/>
  <c r="F1557" i="1"/>
  <c r="K1557" i="1" s="1"/>
  <c r="E1557" i="1"/>
  <c r="D1557" i="1"/>
  <c r="C1557" i="1"/>
  <c r="B1557" i="1"/>
  <c r="A1557" i="1" s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 s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 s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 s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 s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 s="1"/>
  <c r="L1551" i="1"/>
  <c r="J1551" i="1"/>
  <c r="I1551" i="1"/>
  <c r="H1551" i="1"/>
  <c r="G1551" i="1"/>
  <c r="F1551" i="1"/>
  <c r="K1551" i="1" s="1"/>
  <c r="E1551" i="1"/>
  <c r="D1551" i="1"/>
  <c r="C1551" i="1"/>
  <c r="B1551" i="1"/>
  <c r="A1551" i="1" s="1"/>
  <c r="L1550" i="1"/>
  <c r="J1550" i="1"/>
  <c r="I1550" i="1"/>
  <c r="H1550" i="1"/>
  <c r="G1550" i="1"/>
  <c r="F1550" i="1"/>
  <c r="K1550" i="1" s="1"/>
  <c r="E1550" i="1"/>
  <c r="D1550" i="1"/>
  <c r="C1550" i="1"/>
  <c r="B1550" i="1"/>
  <c r="A1550" i="1" s="1"/>
  <c r="L1549" i="1"/>
  <c r="J1549" i="1"/>
  <c r="I1549" i="1"/>
  <c r="H1549" i="1"/>
  <c r="G1549" i="1"/>
  <c r="F1549" i="1"/>
  <c r="K1549" i="1" s="1"/>
  <c r="E1549" i="1"/>
  <c r="D1549" i="1"/>
  <c r="C1549" i="1"/>
  <c r="B1549" i="1"/>
  <c r="A1549" i="1" s="1"/>
  <c r="L1548" i="1"/>
  <c r="J1548" i="1"/>
  <c r="I1548" i="1"/>
  <c r="H1548" i="1"/>
  <c r="G1548" i="1"/>
  <c r="F1548" i="1"/>
  <c r="K1548" i="1" s="1"/>
  <c r="E1548" i="1"/>
  <c r="D1548" i="1"/>
  <c r="C1548" i="1"/>
  <c r="B1548" i="1"/>
  <c r="A1548" i="1" s="1"/>
  <c r="L1547" i="1"/>
  <c r="J1547" i="1"/>
  <c r="I1547" i="1"/>
  <c r="H1547" i="1"/>
  <c r="G1547" i="1"/>
  <c r="F1547" i="1"/>
  <c r="K1547" i="1" s="1"/>
  <c r="E1547" i="1"/>
  <c r="D1547" i="1"/>
  <c r="C1547" i="1"/>
  <c r="B1547" i="1"/>
  <c r="A1547" i="1" s="1"/>
  <c r="L1546" i="1"/>
  <c r="J1546" i="1"/>
  <c r="I1546" i="1"/>
  <c r="H1546" i="1"/>
  <c r="G1546" i="1"/>
  <c r="F1546" i="1"/>
  <c r="K1546" i="1" s="1"/>
  <c r="E1546" i="1"/>
  <c r="D1546" i="1"/>
  <c r="C1546" i="1"/>
  <c r="B1546" i="1"/>
  <c r="A1546" i="1" s="1"/>
  <c r="L1545" i="1"/>
  <c r="J1545" i="1"/>
  <c r="I1545" i="1"/>
  <c r="H1545" i="1"/>
  <c r="G1545" i="1"/>
  <c r="F1545" i="1"/>
  <c r="K1545" i="1" s="1"/>
  <c r="E1545" i="1"/>
  <c r="D1545" i="1"/>
  <c r="C1545" i="1"/>
  <c r="B1545" i="1"/>
  <c r="A1545" i="1" s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 s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 s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 s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 s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 s="1"/>
  <c r="L1539" i="1"/>
  <c r="J1539" i="1"/>
  <c r="I1539" i="1"/>
  <c r="H1539" i="1"/>
  <c r="G1539" i="1"/>
  <c r="F1539" i="1"/>
  <c r="K1539" i="1" s="1"/>
  <c r="E1539" i="1"/>
  <c r="D1539" i="1"/>
  <c r="C1539" i="1"/>
  <c r="B1539" i="1"/>
  <c r="A1539" i="1" s="1"/>
  <c r="L1538" i="1"/>
  <c r="J1538" i="1"/>
  <c r="I1538" i="1"/>
  <c r="H1538" i="1"/>
  <c r="G1538" i="1"/>
  <c r="F1538" i="1"/>
  <c r="K1538" i="1" s="1"/>
  <c r="E1538" i="1"/>
  <c r="D1538" i="1"/>
  <c r="C1538" i="1"/>
  <c r="B1538" i="1"/>
  <c r="A1538" i="1" s="1"/>
  <c r="L1537" i="1"/>
  <c r="J1537" i="1"/>
  <c r="I1537" i="1"/>
  <c r="H1537" i="1"/>
  <c r="G1537" i="1"/>
  <c r="F1537" i="1"/>
  <c r="K1537" i="1" s="1"/>
  <c r="E1537" i="1"/>
  <c r="D1537" i="1"/>
  <c r="C1537" i="1"/>
  <c r="B1537" i="1"/>
  <c r="A1537" i="1" s="1"/>
  <c r="L1536" i="1"/>
  <c r="J1536" i="1"/>
  <c r="I1536" i="1"/>
  <c r="H1536" i="1"/>
  <c r="G1536" i="1"/>
  <c r="F1536" i="1"/>
  <c r="K1536" i="1" s="1"/>
  <c r="E1536" i="1"/>
  <c r="D1536" i="1"/>
  <c r="C1536" i="1"/>
  <c r="B1536" i="1"/>
  <c r="A1536" i="1" s="1"/>
  <c r="L1535" i="1"/>
  <c r="J1535" i="1"/>
  <c r="I1535" i="1"/>
  <c r="H1535" i="1"/>
  <c r="G1535" i="1"/>
  <c r="F1535" i="1"/>
  <c r="K1535" i="1" s="1"/>
  <c r="E1535" i="1"/>
  <c r="D1535" i="1"/>
  <c r="C1535" i="1"/>
  <c r="B1535" i="1"/>
  <c r="A1535" i="1" s="1"/>
  <c r="L1534" i="1"/>
  <c r="J1534" i="1"/>
  <c r="I1534" i="1"/>
  <c r="H1534" i="1"/>
  <c r="G1534" i="1"/>
  <c r="F1534" i="1"/>
  <c r="K1534" i="1" s="1"/>
  <c r="E1534" i="1"/>
  <c r="D1534" i="1"/>
  <c r="C1534" i="1"/>
  <c r="B1534" i="1"/>
  <c r="A1534" i="1" s="1"/>
  <c r="L1533" i="1"/>
  <c r="J1533" i="1"/>
  <c r="I1533" i="1"/>
  <c r="H1533" i="1"/>
  <c r="G1533" i="1"/>
  <c r="F1533" i="1"/>
  <c r="K1533" i="1" s="1"/>
  <c r="E1533" i="1"/>
  <c r="D1533" i="1"/>
  <c r="C1533" i="1"/>
  <c r="B1533" i="1"/>
  <c r="A1533" i="1" s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 s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 s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 s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 s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 s="1"/>
  <c r="L1527" i="1"/>
  <c r="J1527" i="1"/>
  <c r="I1527" i="1"/>
  <c r="H1527" i="1"/>
  <c r="G1527" i="1"/>
  <c r="F1527" i="1"/>
  <c r="K1527" i="1" s="1"/>
  <c r="E1527" i="1"/>
  <c r="D1527" i="1"/>
  <c r="C1527" i="1"/>
  <c r="B1527" i="1"/>
  <c r="A1527" i="1" s="1"/>
  <c r="L1526" i="1"/>
  <c r="J1526" i="1"/>
  <c r="I1526" i="1"/>
  <c r="H1526" i="1"/>
  <c r="G1526" i="1"/>
  <c r="F1526" i="1"/>
  <c r="K1526" i="1" s="1"/>
  <c r="E1526" i="1"/>
  <c r="D1526" i="1"/>
  <c r="C1526" i="1"/>
  <c r="B1526" i="1"/>
  <c r="A1526" i="1" s="1"/>
  <c r="L1525" i="1"/>
  <c r="J1525" i="1"/>
  <c r="I1525" i="1"/>
  <c r="H1525" i="1"/>
  <c r="G1525" i="1"/>
  <c r="F1525" i="1"/>
  <c r="K1525" i="1" s="1"/>
  <c r="E1525" i="1"/>
  <c r="D1525" i="1"/>
  <c r="C1525" i="1"/>
  <c r="B1525" i="1"/>
  <c r="A1525" i="1" s="1"/>
  <c r="L1524" i="1"/>
  <c r="J1524" i="1"/>
  <c r="I1524" i="1"/>
  <c r="H1524" i="1"/>
  <c r="G1524" i="1"/>
  <c r="F1524" i="1"/>
  <c r="K1524" i="1" s="1"/>
  <c r="E1524" i="1"/>
  <c r="D1524" i="1"/>
  <c r="C1524" i="1"/>
  <c r="B1524" i="1"/>
  <c r="A1524" i="1" s="1"/>
  <c r="L1523" i="1"/>
  <c r="J1523" i="1"/>
  <c r="I1523" i="1"/>
  <c r="H1523" i="1"/>
  <c r="G1523" i="1"/>
  <c r="F1523" i="1"/>
  <c r="K1523" i="1" s="1"/>
  <c r="E1523" i="1"/>
  <c r="D1523" i="1"/>
  <c r="C1523" i="1"/>
  <c r="B1523" i="1"/>
  <c r="A1523" i="1" s="1"/>
  <c r="L1522" i="1"/>
  <c r="J1522" i="1"/>
  <c r="I1522" i="1"/>
  <c r="H1522" i="1"/>
  <c r="G1522" i="1"/>
  <c r="F1522" i="1"/>
  <c r="K1522" i="1" s="1"/>
  <c r="E1522" i="1"/>
  <c r="D1522" i="1"/>
  <c r="C1522" i="1"/>
  <c r="B1522" i="1"/>
  <c r="A1522" i="1" s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 s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 s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 s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 s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 s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 s="1"/>
  <c r="L1515" i="1"/>
  <c r="J1515" i="1"/>
  <c r="I1515" i="1"/>
  <c r="H1515" i="1"/>
  <c r="G1515" i="1"/>
  <c r="F1515" i="1"/>
  <c r="K1515" i="1" s="1"/>
  <c r="E1515" i="1"/>
  <c r="D1515" i="1"/>
  <c r="C1515" i="1"/>
  <c r="B1515" i="1"/>
  <c r="A1515" i="1" s="1"/>
  <c r="L1514" i="1"/>
  <c r="J1514" i="1"/>
  <c r="I1514" i="1"/>
  <c r="H1514" i="1"/>
  <c r="G1514" i="1"/>
  <c r="F1514" i="1"/>
  <c r="K1514" i="1" s="1"/>
  <c r="E1514" i="1"/>
  <c r="D1514" i="1"/>
  <c r="C1514" i="1"/>
  <c r="B1514" i="1"/>
  <c r="A1514" i="1" s="1"/>
  <c r="L1513" i="1"/>
  <c r="J1513" i="1"/>
  <c r="I1513" i="1"/>
  <c r="H1513" i="1"/>
  <c r="G1513" i="1"/>
  <c r="F1513" i="1"/>
  <c r="K1513" i="1" s="1"/>
  <c r="E1513" i="1"/>
  <c r="D1513" i="1"/>
  <c r="C1513" i="1"/>
  <c r="B1513" i="1"/>
  <c r="A1513" i="1" s="1"/>
  <c r="L1512" i="1"/>
  <c r="J1512" i="1"/>
  <c r="I1512" i="1"/>
  <c r="H1512" i="1"/>
  <c r="G1512" i="1"/>
  <c r="F1512" i="1"/>
  <c r="K1512" i="1" s="1"/>
  <c r="E1512" i="1"/>
  <c r="D1512" i="1"/>
  <c r="C1512" i="1"/>
  <c r="B1512" i="1"/>
  <c r="A1512" i="1" s="1"/>
  <c r="L1511" i="1"/>
  <c r="J1511" i="1"/>
  <c r="I1511" i="1"/>
  <c r="H1511" i="1"/>
  <c r="G1511" i="1"/>
  <c r="F1511" i="1"/>
  <c r="K1511" i="1" s="1"/>
  <c r="E1511" i="1"/>
  <c r="D1511" i="1"/>
  <c r="C1511" i="1"/>
  <c r="B1511" i="1"/>
  <c r="A1511" i="1" s="1"/>
  <c r="L1510" i="1"/>
  <c r="J1510" i="1"/>
  <c r="I1510" i="1"/>
  <c r="H1510" i="1"/>
  <c r="G1510" i="1"/>
  <c r="F1510" i="1"/>
  <c r="K1510" i="1" s="1"/>
  <c r="E1510" i="1"/>
  <c r="D1510" i="1"/>
  <c r="C1510" i="1"/>
  <c r="B1510" i="1"/>
  <c r="A1510" i="1" s="1"/>
  <c r="L1509" i="1"/>
  <c r="J1509" i="1"/>
  <c r="I1509" i="1"/>
  <c r="H1509" i="1"/>
  <c r="G1509" i="1"/>
  <c r="F1509" i="1"/>
  <c r="K1509" i="1" s="1"/>
  <c r="E1509" i="1"/>
  <c r="D1509" i="1"/>
  <c r="C1509" i="1"/>
  <c r="B1509" i="1"/>
  <c r="A1509" i="1" s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 s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 s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 s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 s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 s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 s="1"/>
  <c r="L1502" i="1"/>
  <c r="J1502" i="1"/>
  <c r="I1502" i="1"/>
  <c r="H1502" i="1"/>
  <c r="G1502" i="1"/>
  <c r="F1502" i="1"/>
  <c r="K1502" i="1" s="1"/>
  <c r="E1502" i="1"/>
  <c r="D1502" i="1"/>
  <c r="C1502" i="1"/>
  <c r="B1502" i="1"/>
  <c r="A1502" i="1" s="1"/>
  <c r="L1501" i="1"/>
  <c r="J1501" i="1"/>
  <c r="I1501" i="1"/>
  <c r="H1501" i="1"/>
  <c r="G1501" i="1"/>
  <c r="F1501" i="1"/>
  <c r="K1501" i="1" s="1"/>
  <c r="E1501" i="1"/>
  <c r="D1501" i="1"/>
  <c r="C1501" i="1"/>
  <c r="B1501" i="1"/>
  <c r="A1501" i="1" s="1"/>
  <c r="L1500" i="1"/>
  <c r="J1500" i="1"/>
  <c r="I1500" i="1"/>
  <c r="H1500" i="1"/>
  <c r="G1500" i="1"/>
  <c r="F1500" i="1"/>
  <c r="K1500" i="1" s="1"/>
  <c r="E1500" i="1"/>
  <c r="D1500" i="1"/>
  <c r="C1500" i="1"/>
  <c r="B1500" i="1"/>
  <c r="A1500" i="1" s="1"/>
  <c r="L1499" i="1"/>
  <c r="J1499" i="1"/>
  <c r="I1499" i="1"/>
  <c r="H1499" i="1"/>
  <c r="G1499" i="1"/>
  <c r="F1499" i="1"/>
  <c r="K1499" i="1" s="1"/>
  <c r="E1499" i="1"/>
  <c r="D1499" i="1"/>
  <c r="C1499" i="1"/>
  <c r="B1499" i="1"/>
  <c r="A1499" i="1" s="1"/>
  <c r="L1498" i="1"/>
  <c r="J1498" i="1"/>
  <c r="I1498" i="1"/>
  <c r="H1498" i="1"/>
  <c r="G1498" i="1"/>
  <c r="F1498" i="1"/>
  <c r="K1498" i="1" s="1"/>
  <c r="E1498" i="1"/>
  <c r="D1498" i="1"/>
  <c r="C1498" i="1"/>
  <c r="B1498" i="1"/>
  <c r="A1498" i="1" s="1"/>
  <c r="L1497" i="1"/>
  <c r="J1497" i="1"/>
  <c r="I1497" i="1"/>
  <c r="H1497" i="1"/>
  <c r="G1497" i="1"/>
  <c r="F1497" i="1"/>
  <c r="K1497" i="1" s="1"/>
  <c r="E1497" i="1"/>
  <c r="D1497" i="1"/>
  <c r="C1497" i="1"/>
  <c r="B1497" i="1"/>
  <c r="A1497" i="1" s="1"/>
  <c r="L1496" i="1"/>
  <c r="J1496" i="1"/>
  <c r="I1496" i="1"/>
  <c r="H1496" i="1"/>
  <c r="G1496" i="1"/>
  <c r="F1496" i="1"/>
  <c r="K1496" i="1" s="1"/>
  <c r="E1496" i="1"/>
  <c r="D1496" i="1"/>
  <c r="C1496" i="1"/>
  <c r="B1496" i="1"/>
  <c r="A1496" i="1" s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 s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 s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 s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 s="1"/>
  <c r="L1491" i="1"/>
  <c r="J1491" i="1"/>
  <c r="I1491" i="1"/>
  <c r="H1491" i="1"/>
  <c r="G1491" i="1"/>
  <c r="F1491" i="1"/>
  <c r="K1491" i="1" s="1"/>
  <c r="E1491" i="1"/>
  <c r="D1491" i="1"/>
  <c r="C1491" i="1"/>
  <c r="B1491" i="1"/>
  <c r="A1491" i="1" s="1"/>
  <c r="L1490" i="1"/>
  <c r="J1490" i="1"/>
  <c r="I1490" i="1"/>
  <c r="H1490" i="1"/>
  <c r="G1490" i="1"/>
  <c r="F1490" i="1"/>
  <c r="K1490" i="1" s="1"/>
  <c r="E1490" i="1"/>
  <c r="D1490" i="1"/>
  <c r="C1490" i="1"/>
  <c r="B1490" i="1"/>
  <c r="A1490" i="1" s="1"/>
  <c r="L1489" i="1"/>
  <c r="J1489" i="1"/>
  <c r="I1489" i="1"/>
  <c r="H1489" i="1"/>
  <c r="G1489" i="1"/>
  <c r="F1489" i="1"/>
  <c r="K1489" i="1" s="1"/>
  <c r="E1489" i="1"/>
  <c r="D1489" i="1"/>
  <c r="C1489" i="1"/>
  <c r="B1489" i="1"/>
  <c r="A1489" i="1" s="1"/>
  <c r="L1488" i="1"/>
  <c r="J1488" i="1"/>
  <c r="I1488" i="1"/>
  <c r="H1488" i="1"/>
  <c r="G1488" i="1"/>
  <c r="F1488" i="1"/>
  <c r="K1488" i="1" s="1"/>
  <c r="E1488" i="1"/>
  <c r="D1488" i="1"/>
  <c r="C1488" i="1"/>
  <c r="B1488" i="1"/>
  <c r="A1488" i="1" s="1"/>
  <c r="L1487" i="1"/>
  <c r="J1487" i="1"/>
  <c r="I1487" i="1"/>
  <c r="H1487" i="1"/>
  <c r="G1487" i="1"/>
  <c r="F1487" i="1"/>
  <c r="K1487" i="1" s="1"/>
  <c r="E1487" i="1"/>
  <c r="D1487" i="1"/>
  <c r="C1487" i="1"/>
  <c r="B1487" i="1"/>
  <c r="A1487" i="1" s="1"/>
  <c r="L1486" i="1"/>
  <c r="J1486" i="1"/>
  <c r="I1486" i="1"/>
  <c r="H1486" i="1"/>
  <c r="G1486" i="1"/>
  <c r="F1486" i="1"/>
  <c r="K1486" i="1" s="1"/>
  <c r="E1486" i="1"/>
  <c r="D1486" i="1"/>
  <c r="C1486" i="1"/>
  <c r="B1486" i="1"/>
  <c r="A1486" i="1" s="1"/>
  <c r="L1485" i="1"/>
  <c r="J1485" i="1"/>
  <c r="I1485" i="1"/>
  <c r="H1485" i="1"/>
  <c r="G1485" i="1"/>
  <c r="F1485" i="1"/>
  <c r="K1485" i="1" s="1"/>
  <c r="E1485" i="1"/>
  <c r="D1485" i="1"/>
  <c r="C1485" i="1"/>
  <c r="B1485" i="1"/>
  <c r="A1485" i="1" s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 s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 s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 s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 s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 s="1"/>
  <c r="L1479" i="1"/>
  <c r="J1479" i="1"/>
  <c r="I1479" i="1"/>
  <c r="H1479" i="1"/>
  <c r="G1479" i="1"/>
  <c r="F1479" i="1"/>
  <c r="K1479" i="1" s="1"/>
  <c r="E1479" i="1"/>
  <c r="D1479" i="1"/>
  <c r="C1479" i="1"/>
  <c r="B1479" i="1"/>
  <c r="A1479" i="1" s="1"/>
  <c r="L1478" i="1"/>
  <c r="J1478" i="1"/>
  <c r="I1478" i="1"/>
  <c r="H1478" i="1"/>
  <c r="G1478" i="1"/>
  <c r="F1478" i="1"/>
  <c r="K1478" i="1" s="1"/>
  <c r="E1478" i="1"/>
  <c r="D1478" i="1"/>
  <c r="C1478" i="1"/>
  <c r="B1478" i="1"/>
  <c r="A1478" i="1" s="1"/>
  <c r="L1477" i="1"/>
  <c r="J1477" i="1"/>
  <c r="I1477" i="1"/>
  <c r="H1477" i="1"/>
  <c r="G1477" i="1"/>
  <c r="F1477" i="1"/>
  <c r="K1477" i="1" s="1"/>
  <c r="E1477" i="1"/>
  <c r="D1477" i="1"/>
  <c r="C1477" i="1"/>
  <c r="B1477" i="1"/>
  <c r="A1477" i="1" s="1"/>
  <c r="L1476" i="1"/>
  <c r="J1476" i="1"/>
  <c r="I1476" i="1"/>
  <c r="H1476" i="1"/>
  <c r="G1476" i="1"/>
  <c r="F1476" i="1"/>
  <c r="K1476" i="1" s="1"/>
  <c r="E1476" i="1"/>
  <c r="D1476" i="1"/>
  <c r="C1476" i="1"/>
  <c r="B1476" i="1"/>
  <c r="A1476" i="1" s="1"/>
  <c r="L1475" i="1"/>
  <c r="J1475" i="1"/>
  <c r="I1475" i="1"/>
  <c r="H1475" i="1"/>
  <c r="G1475" i="1"/>
  <c r="F1475" i="1"/>
  <c r="K1475" i="1" s="1"/>
  <c r="E1475" i="1"/>
  <c r="D1475" i="1"/>
  <c r="C1475" i="1"/>
  <c r="B1475" i="1"/>
  <c r="A1475" i="1" s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 s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 s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 s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 s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 s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 s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 s="1"/>
  <c r="L1467" i="1"/>
  <c r="J1467" i="1"/>
  <c r="I1467" i="1"/>
  <c r="H1467" i="1"/>
  <c r="G1467" i="1"/>
  <c r="F1467" i="1"/>
  <c r="K1467" i="1" s="1"/>
  <c r="E1467" i="1"/>
  <c r="D1467" i="1"/>
  <c r="C1467" i="1"/>
  <c r="B1467" i="1"/>
  <c r="A1467" i="1" s="1"/>
  <c r="L1466" i="1"/>
  <c r="J1466" i="1"/>
  <c r="I1466" i="1"/>
  <c r="H1466" i="1"/>
  <c r="G1466" i="1"/>
  <c r="F1466" i="1"/>
  <c r="K1466" i="1" s="1"/>
  <c r="E1466" i="1"/>
  <c r="D1466" i="1"/>
  <c r="C1466" i="1"/>
  <c r="B1466" i="1"/>
  <c r="A1466" i="1" s="1"/>
  <c r="L1465" i="1"/>
  <c r="J1465" i="1"/>
  <c r="I1465" i="1"/>
  <c r="H1465" i="1"/>
  <c r="G1465" i="1"/>
  <c r="F1465" i="1"/>
  <c r="K1465" i="1" s="1"/>
  <c r="E1465" i="1"/>
  <c r="D1465" i="1"/>
  <c r="C1465" i="1"/>
  <c r="B1465" i="1"/>
  <c r="A1465" i="1" s="1"/>
  <c r="L1464" i="1"/>
  <c r="J1464" i="1"/>
  <c r="I1464" i="1"/>
  <c r="H1464" i="1"/>
  <c r="G1464" i="1"/>
  <c r="F1464" i="1"/>
  <c r="K1464" i="1" s="1"/>
  <c r="E1464" i="1"/>
  <c r="D1464" i="1"/>
  <c r="C1464" i="1"/>
  <c r="B1464" i="1"/>
  <c r="A1464" i="1" s="1"/>
  <c r="L1463" i="1"/>
  <c r="J1463" i="1"/>
  <c r="I1463" i="1"/>
  <c r="H1463" i="1"/>
  <c r="G1463" i="1"/>
  <c r="F1463" i="1"/>
  <c r="K1463" i="1" s="1"/>
  <c r="E1463" i="1"/>
  <c r="D1463" i="1"/>
  <c r="C1463" i="1"/>
  <c r="B1463" i="1"/>
  <c r="A1463" i="1" s="1"/>
  <c r="L1462" i="1"/>
  <c r="J1462" i="1"/>
  <c r="I1462" i="1"/>
  <c r="H1462" i="1"/>
  <c r="G1462" i="1"/>
  <c r="F1462" i="1"/>
  <c r="K1462" i="1" s="1"/>
  <c r="E1462" i="1"/>
  <c r="D1462" i="1"/>
  <c r="C1462" i="1"/>
  <c r="B1462" i="1"/>
  <c r="A1462" i="1" s="1"/>
  <c r="L1461" i="1"/>
  <c r="J1461" i="1"/>
  <c r="I1461" i="1"/>
  <c r="H1461" i="1"/>
  <c r="G1461" i="1"/>
  <c r="F1461" i="1"/>
  <c r="K1461" i="1" s="1"/>
  <c r="E1461" i="1"/>
  <c r="D1461" i="1"/>
  <c r="C1461" i="1"/>
  <c r="B1461" i="1"/>
  <c r="A1461" i="1" s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 s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 s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 s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 s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 s="1"/>
  <c r="L1455" i="1"/>
  <c r="J1455" i="1"/>
  <c r="I1455" i="1"/>
  <c r="H1455" i="1"/>
  <c r="G1455" i="1"/>
  <c r="F1455" i="1"/>
  <c r="K1455" i="1" s="1"/>
  <c r="E1455" i="1"/>
  <c r="D1455" i="1"/>
  <c r="C1455" i="1"/>
  <c r="B1455" i="1"/>
  <c r="A1455" i="1" s="1"/>
  <c r="L1454" i="1"/>
  <c r="J1454" i="1"/>
  <c r="I1454" i="1"/>
  <c r="H1454" i="1"/>
  <c r="G1454" i="1"/>
  <c r="F1454" i="1"/>
  <c r="K1454" i="1" s="1"/>
  <c r="E1454" i="1"/>
  <c r="D1454" i="1"/>
  <c r="C1454" i="1"/>
  <c r="B1454" i="1"/>
  <c r="A1454" i="1" s="1"/>
  <c r="L1453" i="1"/>
  <c r="J1453" i="1"/>
  <c r="I1453" i="1"/>
  <c r="H1453" i="1"/>
  <c r="G1453" i="1"/>
  <c r="F1453" i="1"/>
  <c r="K1453" i="1" s="1"/>
  <c r="E1453" i="1"/>
  <c r="D1453" i="1"/>
  <c r="C1453" i="1"/>
  <c r="B1453" i="1"/>
  <c r="A1453" i="1" s="1"/>
  <c r="L1452" i="1"/>
  <c r="J1452" i="1"/>
  <c r="I1452" i="1"/>
  <c r="H1452" i="1"/>
  <c r="G1452" i="1"/>
  <c r="F1452" i="1"/>
  <c r="K1452" i="1" s="1"/>
  <c r="E1452" i="1"/>
  <c r="D1452" i="1"/>
  <c r="C1452" i="1"/>
  <c r="B1452" i="1"/>
  <c r="A1452" i="1" s="1"/>
  <c r="L1451" i="1"/>
  <c r="J1451" i="1"/>
  <c r="I1451" i="1"/>
  <c r="H1451" i="1"/>
  <c r="G1451" i="1"/>
  <c r="F1451" i="1"/>
  <c r="K1451" i="1" s="1"/>
  <c r="E1451" i="1"/>
  <c r="D1451" i="1"/>
  <c r="C1451" i="1"/>
  <c r="B1451" i="1"/>
  <c r="A1451" i="1" s="1"/>
  <c r="L1450" i="1"/>
  <c r="J1450" i="1"/>
  <c r="I1450" i="1"/>
  <c r="H1450" i="1"/>
  <c r="G1450" i="1"/>
  <c r="F1450" i="1"/>
  <c r="K1450" i="1" s="1"/>
  <c r="E1450" i="1"/>
  <c r="D1450" i="1"/>
  <c r="C1450" i="1"/>
  <c r="B1450" i="1"/>
  <c r="A1450" i="1" s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 s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 s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 s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 s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 s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 s="1"/>
  <c r="L1443" i="1"/>
  <c r="J1443" i="1"/>
  <c r="I1443" i="1"/>
  <c r="H1443" i="1"/>
  <c r="G1443" i="1"/>
  <c r="F1443" i="1"/>
  <c r="K1443" i="1" s="1"/>
  <c r="E1443" i="1"/>
  <c r="D1443" i="1"/>
  <c r="C1443" i="1"/>
  <c r="B1443" i="1"/>
  <c r="A1443" i="1" s="1"/>
  <c r="L1442" i="1"/>
  <c r="J1442" i="1"/>
  <c r="I1442" i="1"/>
  <c r="H1442" i="1"/>
  <c r="G1442" i="1"/>
  <c r="F1442" i="1"/>
  <c r="K1442" i="1" s="1"/>
  <c r="E1442" i="1"/>
  <c r="D1442" i="1"/>
  <c r="C1442" i="1"/>
  <c r="B1442" i="1"/>
  <c r="A1442" i="1" s="1"/>
  <c r="L1441" i="1"/>
  <c r="J1441" i="1"/>
  <c r="I1441" i="1"/>
  <c r="H1441" i="1"/>
  <c r="G1441" i="1"/>
  <c r="F1441" i="1"/>
  <c r="K1441" i="1" s="1"/>
  <c r="E1441" i="1"/>
  <c r="D1441" i="1"/>
  <c r="C1441" i="1"/>
  <c r="B1441" i="1"/>
  <c r="A1441" i="1" s="1"/>
  <c r="L1440" i="1"/>
  <c r="J1440" i="1"/>
  <c r="I1440" i="1"/>
  <c r="H1440" i="1"/>
  <c r="G1440" i="1"/>
  <c r="F1440" i="1"/>
  <c r="K1440" i="1" s="1"/>
  <c r="E1440" i="1"/>
  <c r="D1440" i="1"/>
  <c r="C1440" i="1"/>
  <c r="B1440" i="1"/>
  <c r="A1440" i="1" s="1"/>
  <c r="L1439" i="1"/>
  <c r="J1439" i="1"/>
  <c r="I1439" i="1"/>
  <c r="H1439" i="1"/>
  <c r="G1439" i="1"/>
  <c r="F1439" i="1"/>
  <c r="K1439" i="1" s="1"/>
  <c r="E1439" i="1"/>
  <c r="D1439" i="1"/>
  <c r="C1439" i="1"/>
  <c r="B1439" i="1"/>
  <c r="A1439" i="1" s="1"/>
  <c r="L1438" i="1"/>
  <c r="J1438" i="1"/>
  <c r="I1438" i="1"/>
  <c r="H1438" i="1"/>
  <c r="G1438" i="1"/>
  <c r="F1438" i="1"/>
  <c r="K1438" i="1" s="1"/>
  <c r="E1438" i="1"/>
  <c r="D1438" i="1"/>
  <c r="C1438" i="1"/>
  <c r="B1438" i="1"/>
  <c r="A1438" i="1" s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 s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 s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 s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 s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 s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 s="1"/>
  <c r="L1431" i="1"/>
  <c r="J1431" i="1"/>
  <c r="I1431" i="1"/>
  <c r="H1431" i="1"/>
  <c r="G1431" i="1"/>
  <c r="F1431" i="1"/>
  <c r="K1431" i="1" s="1"/>
  <c r="E1431" i="1"/>
  <c r="D1431" i="1"/>
  <c r="C1431" i="1"/>
  <c r="B1431" i="1"/>
  <c r="A1431" i="1" s="1"/>
  <c r="L1430" i="1"/>
  <c r="J1430" i="1"/>
  <c r="I1430" i="1"/>
  <c r="H1430" i="1"/>
  <c r="G1430" i="1"/>
  <c r="F1430" i="1"/>
  <c r="K1430" i="1" s="1"/>
  <c r="E1430" i="1"/>
  <c r="D1430" i="1"/>
  <c r="C1430" i="1"/>
  <c r="B1430" i="1"/>
  <c r="A1430" i="1" s="1"/>
  <c r="L1429" i="1"/>
  <c r="J1429" i="1"/>
  <c r="I1429" i="1"/>
  <c r="H1429" i="1"/>
  <c r="G1429" i="1"/>
  <c r="F1429" i="1"/>
  <c r="K1429" i="1" s="1"/>
  <c r="E1429" i="1"/>
  <c r="D1429" i="1"/>
  <c r="C1429" i="1"/>
  <c r="B1429" i="1"/>
  <c r="A1429" i="1" s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 s="1"/>
  <c r="L1427" i="1"/>
  <c r="J1427" i="1"/>
  <c r="I1427" i="1"/>
  <c r="H1427" i="1"/>
  <c r="G1427" i="1"/>
  <c r="F1427" i="1"/>
  <c r="K1427" i="1" s="1"/>
  <c r="E1427" i="1"/>
  <c r="D1427" i="1"/>
  <c r="C1427" i="1"/>
  <c r="B1427" i="1"/>
  <c r="A1427" i="1" s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 s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 s="1"/>
  <c r="L1424" i="1"/>
  <c r="J1424" i="1"/>
  <c r="I1424" i="1"/>
  <c r="H1424" i="1"/>
  <c r="G1424" i="1"/>
  <c r="F1424" i="1"/>
  <c r="K1424" i="1" s="1"/>
  <c r="E1424" i="1"/>
  <c r="D1424" i="1"/>
  <c r="C1424" i="1"/>
  <c r="B1424" i="1"/>
  <c r="A1424" i="1" s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 s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 s="1"/>
  <c r="L1421" i="1"/>
  <c r="J1421" i="1"/>
  <c r="I1421" i="1"/>
  <c r="H1421" i="1"/>
  <c r="G1421" i="1"/>
  <c r="F1421" i="1"/>
  <c r="K1421" i="1" s="1"/>
  <c r="E1421" i="1"/>
  <c r="D1421" i="1"/>
  <c r="C1421" i="1"/>
  <c r="B1421" i="1"/>
  <c r="A1421" i="1" s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 s="1"/>
  <c r="L1419" i="1"/>
  <c r="J1419" i="1"/>
  <c r="I1419" i="1"/>
  <c r="H1419" i="1"/>
  <c r="G1419" i="1"/>
  <c r="F1419" i="1"/>
  <c r="K1419" i="1" s="1"/>
  <c r="E1419" i="1"/>
  <c r="D1419" i="1"/>
  <c r="C1419" i="1"/>
  <c r="B1419" i="1"/>
  <c r="A1419" i="1" s="1"/>
  <c r="L1418" i="1"/>
  <c r="J1418" i="1"/>
  <c r="I1418" i="1"/>
  <c r="H1418" i="1"/>
  <c r="G1418" i="1"/>
  <c r="F1418" i="1"/>
  <c r="K1418" i="1" s="1"/>
  <c r="E1418" i="1"/>
  <c r="D1418" i="1"/>
  <c r="C1418" i="1"/>
  <c r="B1418" i="1"/>
  <c r="A1418" i="1" s="1"/>
  <c r="L1417" i="1"/>
  <c r="J1417" i="1"/>
  <c r="I1417" i="1"/>
  <c r="H1417" i="1"/>
  <c r="G1417" i="1"/>
  <c r="F1417" i="1"/>
  <c r="K1417" i="1" s="1"/>
  <c r="E1417" i="1"/>
  <c r="D1417" i="1"/>
  <c r="C1417" i="1"/>
  <c r="B1417" i="1"/>
  <c r="A1417" i="1" s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 s="1"/>
  <c r="L1415" i="1"/>
  <c r="J1415" i="1"/>
  <c r="I1415" i="1"/>
  <c r="H1415" i="1"/>
  <c r="G1415" i="1"/>
  <c r="F1415" i="1"/>
  <c r="K1415" i="1" s="1"/>
  <c r="E1415" i="1"/>
  <c r="D1415" i="1"/>
  <c r="C1415" i="1"/>
  <c r="B1415" i="1"/>
  <c r="A1415" i="1" s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 s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 s="1"/>
  <c r="L1412" i="1"/>
  <c r="J1412" i="1"/>
  <c r="I1412" i="1"/>
  <c r="H1412" i="1"/>
  <c r="G1412" i="1"/>
  <c r="F1412" i="1"/>
  <c r="K1412" i="1" s="1"/>
  <c r="E1412" i="1"/>
  <c r="D1412" i="1"/>
  <c r="C1412" i="1"/>
  <c r="B1412" i="1"/>
  <c r="A1412" i="1" s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 s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 s="1"/>
  <c r="L1409" i="1"/>
  <c r="J1409" i="1"/>
  <c r="I1409" i="1"/>
  <c r="H1409" i="1"/>
  <c r="G1409" i="1"/>
  <c r="F1409" i="1"/>
  <c r="K1409" i="1" s="1"/>
  <c r="E1409" i="1"/>
  <c r="D1409" i="1"/>
  <c r="C1409" i="1"/>
  <c r="B1409" i="1"/>
  <c r="A1409" i="1" s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 s="1"/>
  <c r="L1407" i="1"/>
  <c r="J1407" i="1"/>
  <c r="I1407" i="1"/>
  <c r="H1407" i="1"/>
  <c r="G1407" i="1"/>
  <c r="F1407" i="1"/>
  <c r="K1407" i="1" s="1"/>
  <c r="E1407" i="1"/>
  <c r="D1407" i="1"/>
  <c r="C1407" i="1"/>
  <c r="B1407" i="1"/>
  <c r="A1407" i="1" s="1"/>
  <c r="L1406" i="1"/>
  <c r="J1406" i="1"/>
  <c r="I1406" i="1"/>
  <c r="H1406" i="1"/>
  <c r="G1406" i="1"/>
  <c r="F1406" i="1"/>
  <c r="K1406" i="1" s="1"/>
  <c r="E1406" i="1"/>
  <c r="D1406" i="1"/>
  <c r="C1406" i="1"/>
  <c r="B1406" i="1"/>
  <c r="A1406" i="1" s="1"/>
  <c r="L1405" i="1"/>
  <c r="J1405" i="1"/>
  <c r="I1405" i="1"/>
  <c r="H1405" i="1"/>
  <c r="G1405" i="1"/>
  <c r="F1405" i="1"/>
  <c r="K1405" i="1" s="1"/>
  <c r="E1405" i="1"/>
  <c r="D1405" i="1"/>
  <c r="C1405" i="1"/>
  <c r="B1405" i="1"/>
  <c r="A1405" i="1" s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 s="1"/>
  <c r="L1403" i="1"/>
  <c r="J1403" i="1"/>
  <c r="I1403" i="1"/>
  <c r="H1403" i="1"/>
  <c r="G1403" i="1"/>
  <c r="F1403" i="1"/>
  <c r="K1403" i="1" s="1"/>
  <c r="E1403" i="1"/>
  <c r="D1403" i="1"/>
  <c r="C1403" i="1"/>
  <c r="B1403" i="1"/>
  <c r="A1403" i="1" s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 s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 s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 s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 s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 s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 s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 s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 s="1"/>
  <c r="L1394" i="1"/>
  <c r="J1394" i="1"/>
  <c r="I1394" i="1"/>
  <c r="H1394" i="1"/>
  <c r="G1394" i="1"/>
  <c r="F1394" i="1"/>
  <c r="K1394" i="1" s="1"/>
  <c r="E1394" i="1"/>
  <c r="D1394" i="1"/>
  <c r="C1394" i="1"/>
  <c r="B1394" i="1"/>
  <c r="A1394" i="1" s="1"/>
  <c r="L1393" i="1"/>
  <c r="J1393" i="1"/>
  <c r="I1393" i="1"/>
  <c r="H1393" i="1"/>
  <c r="G1393" i="1"/>
  <c r="F1393" i="1"/>
  <c r="K1393" i="1" s="1"/>
  <c r="E1393" i="1"/>
  <c r="D1393" i="1"/>
  <c r="C1393" i="1"/>
  <c r="B1393" i="1"/>
  <c r="A1393" i="1" s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 s="1"/>
  <c r="L1391" i="1"/>
  <c r="J1391" i="1"/>
  <c r="I1391" i="1"/>
  <c r="H1391" i="1"/>
  <c r="G1391" i="1"/>
  <c r="F1391" i="1"/>
  <c r="K1391" i="1" s="1"/>
  <c r="E1391" i="1"/>
  <c r="D1391" i="1"/>
  <c r="C1391" i="1"/>
  <c r="B1391" i="1"/>
  <c r="A1391" i="1" s="1"/>
  <c r="L1390" i="1"/>
  <c r="J1390" i="1"/>
  <c r="I1390" i="1"/>
  <c r="H1390" i="1"/>
  <c r="G1390" i="1"/>
  <c r="F1390" i="1"/>
  <c r="K1390" i="1" s="1"/>
  <c r="E1390" i="1"/>
  <c r="D1390" i="1"/>
  <c r="C1390" i="1"/>
  <c r="B1390" i="1"/>
  <c r="A1390" i="1" s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 s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 s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 s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 s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 s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 s="1"/>
  <c r="L1383" i="1"/>
  <c r="J1383" i="1"/>
  <c r="I1383" i="1"/>
  <c r="H1383" i="1"/>
  <c r="G1383" i="1"/>
  <c r="F1383" i="1"/>
  <c r="K1383" i="1" s="1"/>
  <c r="E1383" i="1"/>
  <c r="D1383" i="1"/>
  <c r="C1383" i="1"/>
  <c r="B1383" i="1"/>
  <c r="A1383" i="1" s="1"/>
  <c r="L1382" i="1"/>
  <c r="J1382" i="1"/>
  <c r="I1382" i="1"/>
  <c r="H1382" i="1"/>
  <c r="G1382" i="1"/>
  <c r="F1382" i="1"/>
  <c r="K1382" i="1" s="1"/>
  <c r="E1382" i="1"/>
  <c r="D1382" i="1"/>
  <c r="C1382" i="1"/>
  <c r="B1382" i="1"/>
  <c r="A1382" i="1" s="1"/>
  <c r="L1381" i="1"/>
  <c r="J1381" i="1"/>
  <c r="I1381" i="1"/>
  <c r="H1381" i="1"/>
  <c r="G1381" i="1"/>
  <c r="F1381" i="1"/>
  <c r="K1381" i="1" s="1"/>
  <c r="E1381" i="1"/>
  <c r="D1381" i="1"/>
  <c r="C1381" i="1"/>
  <c r="B1381" i="1"/>
  <c r="A1381" i="1" s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 s="1"/>
  <c r="L1379" i="1"/>
  <c r="J1379" i="1"/>
  <c r="I1379" i="1"/>
  <c r="H1379" i="1"/>
  <c r="G1379" i="1"/>
  <c r="F1379" i="1"/>
  <c r="K1379" i="1" s="1"/>
  <c r="E1379" i="1"/>
  <c r="D1379" i="1"/>
  <c r="C1379" i="1"/>
  <c r="B1379" i="1"/>
  <c r="A1379" i="1" s="1"/>
  <c r="L1378" i="1"/>
  <c r="J1378" i="1"/>
  <c r="I1378" i="1"/>
  <c r="H1378" i="1"/>
  <c r="G1378" i="1"/>
  <c r="F1378" i="1"/>
  <c r="K1378" i="1" s="1"/>
  <c r="E1378" i="1"/>
  <c r="D1378" i="1"/>
  <c r="C1378" i="1"/>
  <c r="B1378" i="1"/>
  <c r="A1378" i="1" s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 s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 s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 s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 s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 s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 s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 s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 s="1"/>
  <c r="L1369" i="1"/>
  <c r="J1369" i="1"/>
  <c r="I1369" i="1"/>
  <c r="H1369" i="1"/>
  <c r="G1369" i="1"/>
  <c r="F1369" i="1"/>
  <c r="K1369" i="1" s="1"/>
  <c r="E1369" i="1"/>
  <c r="D1369" i="1"/>
  <c r="C1369" i="1"/>
  <c r="B1369" i="1"/>
  <c r="A1369" i="1" s="1"/>
  <c r="L1368" i="1"/>
  <c r="J1368" i="1"/>
  <c r="I1368" i="1"/>
  <c r="H1368" i="1"/>
  <c r="G1368" i="1"/>
  <c r="F1368" i="1"/>
  <c r="K1368" i="1" s="1"/>
  <c r="E1368" i="1"/>
  <c r="D1368" i="1"/>
  <c r="C1368" i="1"/>
  <c r="B1368" i="1"/>
  <c r="A1368" i="1" s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 s="1"/>
  <c r="L1366" i="1"/>
  <c r="J1366" i="1"/>
  <c r="I1366" i="1"/>
  <c r="H1366" i="1"/>
  <c r="G1366" i="1"/>
  <c r="F1366" i="1"/>
  <c r="K1366" i="1" s="1"/>
  <c r="E1366" i="1"/>
  <c r="D1366" i="1"/>
  <c r="C1366" i="1"/>
  <c r="B1366" i="1"/>
  <c r="A1366" i="1" s="1"/>
  <c r="L1365" i="1"/>
  <c r="J1365" i="1"/>
  <c r="I1365" i="1"/>
  <c r="H1365" i="1"/>
  <c r="G1365" i="1"/>
  <c r="F1365" i="1"/>
  <c r="K1365" i="1" s="1"/>
  <c r="E1365" i="1"/>
  <c r="D1365" i="1"/>
  <c r="C1365" i="1"/>
  <c r="B1365" i="1"/>
  <c r="A1365" i="1" s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 s="1"/>
  <c r="L1363" i="1"/>
  <c r="J1363" i="1"/>
  <c r="I1363" i="1"/>
  <c r="H1363" i="1"/>
  <c r="G1363" i="1"/>
  <c r="F1363" i="1"/>
  <c r="K1363" i="1" s="1"/>
  <c r="E1363" i="1"/>
  <c r="D1363" i="1"/>
  <c r="C1363" i="1"/>
  <c r="B1363" i="1"/>
  <c r="A1363" i="1" s="1"/>
  <c r="L1362" i="1"/>
  <c r="J1362" i="1"/>
  <c r="I1362" i="1"/>
  <c r="H1362" i="1"/>
  <c r="G1362" i="1"/>
  <c r="F1362" i="1"/>
  <c r="K1362" i="1" s="1"/>
  <c r="E1362" i="1"/>
  <c r="D1362" i="1"/>
  <c r="C1362" i="1"/>
  <c r="B1362" i="1"/>
  <c r="A1362" i="1" s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 s="1"/>
  <c r="L1360" i="1"/>
  <c r="J1360" i="1"/>
  <c r="I1360" i="1"/>
  <c r="H1360" i="1"/>
  <c r="G1360" i="1"/>
  <c r="F1360" i="1"/>
  <c r="K1360" i="1" s="1"/>
  <c r="E1360" i="1"/>
  <c r="D1360" i="1"/>
  <c r="C1360" i="1"/>
  <c r="B1360" i="1"/>
  <c r="A1360" i="1" s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 s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 s="1"/>
  <c r="L1357" i="1"/>
  <c r="J1357" i="1"/>
  <c r="I1357" i="1"/>
  <c r="H1357" i="1"/>
  <c r="G1357" i="1"/>
  <c r="F1357" i="1"/>
  <c r="K1357" i="1" s="1"/>
  <c r="E1357" i="1"/>
  <c r="D1357" i="1"/>
  <c r="C1357" i="1"/>
  <c r="B1357" i="1"/>
  <c r="A1357" i="1" s="1"/>
  <c r="L1356" i="1"/>
  <c r="J1356" i="1"/>
  <c r="I1356" i="1"/>
  <c r="H1356" i="1"/>
  <c r="G1356" i="1"/>
  <c r="F1356" i="1"/>
  <c r="K1356" i="1" s="1"/>
  <c r="E1356" i="1"/>
  <c r="D1356" i="1"/>
  <c r="C1356" i="1"/>
  <c r="B1356" i="1"/>
  <c r="A1356" i="1" s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 s="1"/>
  <c r="L1354" i="1"/>
  <c r="J1354" i="1"/>
  <c r="I1354" i="1"/>
  <c r="H1354" i="1"/>
  <c r="G1354" i="1"/>
  <c r="F1354" i="1"/>
  <c r="K1354" i="1" s="1"/>
  <c r="E1354" i="1"/>
  <c r="D1354" i="1"/>
  <c r="C1354" i="1"/>
  <c r="B1354" i="1"/>
  <c r="A1354" i="1" s="1"/>
  <c r="L1353" i="1"/>
  <c r="J1353" i="1"/>
  <c r="I1353" i="1"/>
  <c r="H1353" i="1"/>
  <c r="G1353" i="1"/>
  <c r="F1353" i="1"/>
  <c r="K1353" i="1" s="1"/>
  <c r="E1353" i="1"/>
  <c r="D1353" i="1"/>
  <c r="C1353" i="1"/>
  <c r="B1353" i="1"/>
  <c r="A1353" i="1" s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 s="1"/>
  <c r="L1351" i="1"/>
  <c r="J1351" i="1"/>
  <c r="I1351" i="1"/>
  <c r="H1351" i="1"/>
  <c r="G1351" i="1"/>
  <c r="F1351" i="1"/>
  <c r="K1351" i="1" s="1"/>
  <c r="E1351" i="1"/>
  <c r="D1351" i="1"/>
  <c r="C1351" i="1"/>
  <c r="B1351" i="1"/>
  <c r="A1351" i="1" s="1"/>
  <c r="L1350" i="1"/>
  <c r="J1350" i="1"/>
  <c r="I1350" i="1"/>
  <c r="H1350" i="1"/>
  <c r="G1350" i="1"/>
  <c r="F1350" i="1"/>
  <c r="K1350" i="1" s="1"/>
  <c r="E1350" i="1"/>
  <c r="D1350" i="1"/>
  <c r="C1350" i="1"/>
  <c r="B1350" i="1"/>
  <c r="A1350" i="1" s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 s="1"/>
  <c r="L1348" i="1"/>
  <c r="J1348" i="1"/>
  <c r="I1348" i="1"/>
  <c r="H1348" i="1"/>
  <c r="G1348" i="1"/>
  <c r="F1348" i="1"/>
  <c r="K1348" i="1" s="1"/>
  <c r="E1348" i="1"/>
  <c r="D1348" i="1"/>
  <c r="C1348" i="1"/>
  <c r="B1348" i="1"/>
  <c r="A1348" i="1" s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 s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 s="1"/>
  <c r="L1345" i="1"/>
  <c r="J1345" i="1"/>
  <c r="I1345" i="1"/>
  <c r="H1345" i="1"/>
  <c r="G1345" i="1"/>
  <c r="F1345" i="1"/>
  <c r="K1345" i="1" s="1"/>
  <c r="E1345" i="1"/>
  <c r="D1345" i="1"/>
  <c r="C1345" i="1"/>
  <c r="B1345" i="1"/>
  <c r="A1345" i="1" s="1"/>
  <c r="L1344" i="1"/>
  <c r="J1344" i="1"/>
  <c r="I1344" i="1"/>
  <c r="H1344" i="1"/>
  <c r="G1344" i="1"/>
  <c r="F1344" i="1"/>
  <c r="K1344" i="1" s="1"/>
  <c r="E1344" i="1"/>
  <c r="D1344" i="1"/>
  <c r="C1344" i="1"/>
  <c r="B1344" i="1"/>
  <c r="A1344" i="1" s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 s="1"/>
  <c r="L1342" i="1"/>
  <c r="J1342" i="1"/>
  <c r="I1342" i="1"/>
  <c r="H1342" i="1"/>
  <c r="G1342" i="1"/>
  <c r="F1342" i="1"/>
  <c r="K1342" i="1" s="1"/>
  <c r="E1342" i="1"/>
  <c r="D1342" i="1"/>
  <c r="C1342" i="1"/>
  <c r="B1342" i="1"/>
  <c r="A1342" i="1" s="1"/>
  <c r="L1341" i="1"/>
  <c r="J1341" i="1"/>
  <c r="I1341" i="1"/>
  <c r="H1341" i="1"/>
  <c r="G1341" i="1"/>
  <c r="F1341" i="1"/>
  <c r="K1341" i="1" s="1"/>
  <c r="E1341" i="1"/>
  <c r="D1341" i="1"/>
  <c r="C1341" i="1"/>
  <c r="B1341" i="1"/>
  <c r="A1341" i="1" s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 s="1"/>
  <c r="L1339" i="1"/>
  <c r="J1339" i="1"/>
  <c r="I1339" i="1"/>
  <c r="H1339" i="1"/>
  <c r="G1339" i="1"/>
  <c r="F1339" i="1"/>
  <c r="K1339" i="1" s="1"/>
  <c r="E1339" i="1"/>
  <c r="D1339" i="1"/>
  <c r="C1339" i="1"/>
  <c r="B1339" i="1"/>
  <c r="A1339" i="1" s="1"/>
  <c r="L1338" i="1"/>
  <c r="J1338" i="1"/>
  <c r="I1338" i="1"/>
  <c r="H1338" i="1"/>
  <c r="G1338" i="1"/>
  <c r="F1338" i="1"/>
  <c r="K1338" i="1" s="1"/>
  <c r="E1338" i="1"/>
  <c r="D1338" i="1"/>
  <c r="C1338" i="1"/>
  <c r="B1338" i="1"/>
  <c r="A1338" i="1" s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 s="1"/>
  <c r="L1336" i="1"/>
  <c r="J1336" i="1"/>
  <c r="I1336" i="1"/>
  <c r="H1336" i="1"/>
  <c r="G1336" i="1"/>
  <c r="F1336" i="1"/>
  <c r="K1336" i="1" s="1"/>
  <c r="E1336" i="1"/>
  <c r="D1336" i="1"/>
  <c r="C1336" i="1"/>
  <c r="B1336" i="1"/>
  <c r="A1336" i="1" s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 s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 s="1"/>
  <c r="L1333" i="1"/>
  <c r="J1333" i="1"/>
  <c r="I1333" i="1"/>
  <c r="H1333" i="1"/>
  <c r="G1333" i="1"/>
  <c r="F1333" i="1"/>
  <c r="K1333" i="1" s="1"/>
  <c r="E1333" i="1"/>
  <c r="D1333" i="1"/>
  <c r="C1333" i="1"/>
  <c r="B1333" i="1"/>
  <c r="A1333" i="1" s="1"/>
  <c r="L1332" i="1"/>
  <c r="J1332" i="1"/>
  <c r="I1332" i="1"/>
  <c r="H1332" i="1"/>
  <c r="G1332" i="1"/>
  <c r="F1332" i="1"/>
  <c r="K1332" i="1" s="1"/>
  <c r="E1332" i="1"/>
  <c r="D1332" i="1"/>
  <c r="C1332" i="1"/>
  <c r="B1332" i="1"/>
  <c r="A1332" i="1" s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 s="1"/>
  <c r="L1330" i="1"/>
  <c r="J1330" i="1"/>
  <c r="I1330" i="1"/>
  <c r="H1330" i="1"/>
  <c r="G1330" i="1"/>
  <c r="F1330" i="1"/>
  <c r="K1330" i="1" s="1"/>
  <c r="E1330" i="1"/>
  <c r="D1330" i="1"/>
  <c r="C1330" i="1"/>
  <c r="B1330" i="1"/>
  <c r="A1330" i="1" s="1"/>
  <c r="L1329" i="1"/>
  <c r="J1329" i="1"/>
  <c r="I1329" i="1"/>
  <c r="H1329" i="1"/>
  <c r="G1329" i="1"/>
  <c r="F1329" i="1"/>
  <c r="K1329" i="1" s="1"/>
  <c r="E1329" i="1"/>
  <c r="D1329" i="1"/>
  <c r="C1329" i="1"/>
  <c r="B1329" i="1"/>
  <c r="A1329" i="1" s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 s="1"/>
  <c r="L1327" i="1"/>
  <c r="J1327" i="1"/>
  <c r="I1327" i="1"/>
  <c r="H1327" i="1"/>
  <c r="G1327" i="1"/>
  <c r="F1327" i="1"/>
  <c r="K1327" i="1" s="1"/>
  <c r="E1327" i="1"/>
  <c r="D1327" i="1"/>
  <c r="C1327" i="1"/>
  <c r="B1327" i="1"/>
  <c r="A1327" i="1" s="1"/>
  <c r="L1326" i="1"/>
  <c r="J1326" i="1"/>
  <c r="I1326" i="1"/>
  <c r="H1326" i="1"/>
  <c r="G1326" i="1"/>
  <c r="F1326" i="1"/>
  <c r="K1326" i="1" s="1"/>
  <c r="E1326" i="1"/>
  <c r="D1326" i="1"/>
  <c r="C1326" i="1"/>
  <c r="B1326" i="1"/>
  <c r="A1326" i="1" s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 s="1"/>
  <c r="L1324" i="1"/>
  <c r="J1324" i="1"/>
  <c r="I1324" i="1"/>
  <c r="H1324" i="1"/>
  <c r="G1324" i="1"/>
  <c r="F1324" i="1"/>
  <c r="K1324" i="1" s="1"/>
  <c r="E1324" i="1"/>
  <c r="D1324" i="1"/>
  <c r="C1324" i="1"/>
  <c r="B1324" i="1"/>
  <c r="A1324" i="1" s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 s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 s="1"/>
  <c r="L1321" i="1"/>
  <c r="J1321" i="1"/>
  <c r="I1321" i="1"/>
  <c r="H1321" i="1"/>
  <c r="G1321" i="1"/>
  <c r="F1321" i="1"/>
  <c r="K1321" i="1" s="1"/>
  <c r="E1321" i="1"/>
  <c r="D1321" i="1"/>
  <c r="C1321" i="1"/>
  <c r="B1321" i="1"/>
  <c r="A1321" i="1" s="1"/>
  <c r="L1320" i="1"/>
  <c r="J1320" i="1"/>
  <c r="I1320" i="1"/>
  <c r="H1320" i="1"/>
  <c r="G1320" i="1"/>
  <c r="F1320" i="1"/>
  <c r="K1320" i="1" s="1"/>
  <c r="E1320" i="1"/>
  <c r="D1320" i="1"/>
  <c r="C1320" i="1"/>
  <c r="B1320" i="1"/>
  <c r="A1320" i="1" s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 s="1"/>
  <c r="L1318" i="1"/>
  <c r="J1318" i="1"/>
  <c r="I1318" i="1"/>
  <c r="H1318" i="1"/>
  <c r="G1318" i="1"/>
  <c r="F1318" i="1"/>
  <c r="K1318" i="1" s="1"/>
  <c r="E1318" i="1"/>
  <c r="D1318" i="1"/>
  <c r="C1318" i="1"/>
  <c r="B1318" i="1"/>
  <c r="A1318" i="1" s="1"/>
  <c r="L1317" i="1"/>
  <c r="J1317" i="1"/>
  <c r="I1317" i="1"/>
  <c r="H1317" i="1"/>
  <c r="G1317" i="1"/>
  <c r="F1317" i="1"/>
  <c r="K1317" i="1" s="1"/>
  <c r="E1317" i="1"/>
  <c r="D1317" i="1"/>
  <c r="C1317" i="1"/>
  <c r="B1317" i="1"/>
  <c r="A1317" i="1" s="1"/>
  <c r="L1316" i="1"/>
  <c r="J1316" i="1"/>
  <c r="I1316" i="1"/>
  <c r="H1316" i="1"/>
  <c r="G1316" i="1"/>
  <c r="F1316" i="1"/>
  <c r="K1316" i="1" s="1"/>
  <c r="E1316" i="1"/>
  <c r="D1316" i="1"/>
  <c r="C1316" i="1"/>
  <c r="B1316" i="1"/>
  <c r="A1316" i="1" s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 s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 s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 s="1"/>
  <c r="L1312" i="1"/>
  <c r="J1312" i="1"/>
  <c r="I1312" i="1"/>
  <c r="H1312" i="1"/>
  <c r="G1312" i="1"/>
  <c r="F1312" i="1"/>
  <c r="K1312" i="1" s="1"/>
  <c r="E1312" i="1"/>
  <c r="D1312" i="1"/>
  <c r="C1312" i="1"/>
  <c r="B1312" i="1"/>
  <c r="A1312" i="1" s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 s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 s="1"/>
  <c r="L1309" i="1"/>
  <c r="J1309" i="1"/>
  <c r="I1309" i="1"/>
  <c r="H1309" i="1"/>
  <c r="G1309" i="1"/>
  <c r="F1309" i="1"/>
  <c r="K1309" i="1" s="1"/>
  <c r="E1309" i="1"/>
  <c r="D1309" i="1"/>
  <c r="C1309" i="1"/>
  <c r="B1309" i="1"/>
  <c r="A1309" i="1" s="1"/>
  <c r="L1308" i="1"/>
  <c r="J1308" i="1"/>
  <c r="I1308" i="1"/>
  <c r="H1308" i="1"/>
  <c r="G1308" i="1"/>
  <c r="F1308" i="1"/>
  <c r="K1308" i="1" s="1"/>
  <c r="E1308" i="1"/>
  <c r="D1308" i="1"/>
  <c r="C1308" i="1"/>
  <c r="B1308" i="1"/>
  <c r="A1308" i="1" s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 s="1"/>
  <c r="L1306" i="1"/>
  <c r="J1306" i="1"/>
  <c r="I1306" i="1"/>
  <c r="H1306" i="1"/>
  <c r="G1306" i="1"/>
  <c r="F1306" i="1"/>
  <c r="K1306" i="1" s="1"/>
  <c r="E1306" i="1"/>
  <c r="D1306" i="1"/>
  <c r="C1306" i="1"/>
  <c r="B1306" i="1"/>
  <c r="A1306" i="1" s="1"/>
  <c r="L1305" i="1"/>
  <c r="J1305" i="1"/>
  <c r="I1305" i="1"/>
  <c r="H1305" i="1"/>
  <c r="G1305" i="1"/>
  <c r="F1305" i="1"/>
  <c r="K1305" i="1" s="1"/>
  <c r="E1305" i="1"/>
  <c r="D1305" i="1"/>
  <c r="C1305" i="1"/>
  <c r="B1305" i="1"/>
  <c r="A1305" i="1" s="1"/>
  <c r="L1304" i="1"/>
  <c r="J1304" i="1"/>
  <c r="I1304" i="1"/>
  <c r="H1304" i="1"/>
  <c r="G1304" i="1"/>
  <c r="F1304" i="1"/>
  <c r="K1304" i="1" s="1"/>
  <c r="E1304" i="1"/>
  <c r="D1304" i="1"/>
  <c r="C1304" i="1"/>
  <c r="B1304" i="1"/>
  <c r="A1304" i="1" s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 s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 s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 s="1"/>
  <c r="L1300" i="1"/>
  <c r="J1300" i="1"/>
  <c r="I1300" i="1"/>
  <c r="H1300" i="1"/>
  <c r="G1300" i="1"/>
  <c r="F1300" i="1"/>
  <c r="K1300" i="1" s="1"/>
  <c r="E1300" i="1"/>
  <c r="D1300" i="1"/>
  <c r="C1300" i="1"/>
  <c r="B1300" i="1"/>
  <c r="A1300" i="1" s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J1255" i="1"/>
  <c r="I1255" i="1"/>
  <c r="H1255" i="1"/>
  <c r="G1255" i="1"/>
  <c r="F1255" i="1"/>
  <c r="K1255" i="1" s="1"/>
  <c r="E1255" i="1"/>
  <c r="D1255" i="1"/>
  <c r="C1255" i="1"/>
  <c r="B1255" i="1"/>
  <c r="A1255" i="1" s="1"/>
  <c r="L1254" i="1"/>
  <c r="J1254" i="1"/>
  <c r="I1254" i="1"/>
  <c r="H1254" i="1"/>
  <c r="G1254" i="1"/>
  <c r="F1254" i="1"/>
  <c r="K1254" i="1" s="1"/>
  <c r="E1254" i="1"/>
  <c r="D1254" i="1"/>
  <c r="C1254" i="1"/>
  <c r="B1254" i="1"/>
  <c r="A1254" i="1" s="1"/>
  <c r="L1253" i="1"/>
  <c r="J1253" i="1"/>
  <c r="I1253" i="1"/>
  <c r="H1253" i="1"/>
  <c r="G1253" i="1"/>
  <c r="F1253" i="1"/>
  <c r="K1253" i="1" s="1"/>
  <c r="E1253" i="1"/>
  <c r="D1253" i="1"/>
  <c r="C1253" i="1"/>
  <c r="B1253" i="1"/>
  <c r="A1253" i="1" s="1"/>
  <c r="L1252" i="1"/>
  <c r="J1252" i="1"/>
  <c r="I1252" i="1"/>
  <c r="H1252" i="1"/>
  <c r="G1252" i="1"/>
  <c r="F1252" i="1"/>
  <c r="K1252" i="1" s="1"/>
  <c r="E1252" i="1"/>
  <c r="D1252" i="1"/>
  <c r="C1252" i="1"/>
  <c r="B1252" i="1"/>
  <c r="A1252" i="1" s="1"/>
  <c r="L1251" i="1"/>
  <c r="J1251" i="1"/>
  <c r="I1251" i="1"/>
  <c r="H1251" i="1"/>
  <c r="G1251" i="1"/>
  <c r="F1251" i="1"/>
  <c r="K1251" i="1" s="1"/>
  <c r="E1251" i="1"/>
  <c r="D1251" i="1"/>
  <c r="C1251" i="1"/>
  <c r="B1251" i="1"/>
  <c r="A1251" i="1" s="1"/>
  <c r="L1250" i="1"/>
  <c r="J1250" i="1"/>
  <c r="I1250" i="1"/>
  <c r="H1250" i="1"/>
  <c r="G1250" i="1"/>
  <c r="F1250" i="1"/>
  <c r="K1250" i="1" s="1"/>
  <c r="E1250" i="1"/>
  <c r="D1250" i="1"/>
  <c r="C1250" i="1"/>
  <c r="B1250" i="1"/>
  <c r="A1250" i="1" s="1"/>
  <c r="L1249" i="1"/>
  <c r="J1249" i="1"/>
  <c r="I1249" i="1"/>
  <c r="H1249" i="1"/>
  <c r="G1249" i="1"/>
  <c r="F1249" i="1"/>
  <c r="K1249" i="1" s="1"/>
  <c r="E1249" i="1"/>
  <c r="D1249" i="1"/>
  <c r="C1249" i="1"/>
  <c r="B1249" i="1"/>
  <c r="A1249" i="1" s="1"/>
  <c r="L1248" i="1"/>
  <c r="J1248" i="1"/>
  <c r="I1248" i="1"/>
  <c r="H1248" i="1"/>
  <c r="G1248" i="1"/>
  <c r="F1248" i="1"/>
  <c r="K1248" i="1" s="1"/>
  <c r="E1248" i="1"/>
  <c r="D1248" i="1"/>
  <c r="C1248" i="1"/>
  <c r="B1248" i="1"/>
  <c r="A1248" i="1" s="1"/>
  <c r="L1247" i="1"/>
  <c r="J1247" i="1"/>
  <c r="I1247" i="1"/>
  <c r="H1247" i="1"/>
  <c r="G1247" i="1"/>
  <c r="F1247" i="1"/>
  <c r="K1247" i="1" s="1"/>
  <c r="E1247" i="1"/>
  <c r="D1247" i="1"/>
  <c r="C1247" i="1"/>
  <c r="B1247" i="1"/>
  <c r="A1247" i="1" s="1"/>
  <c r="L1246" i="1"/>
  <c r="J1246" i="1"/>
  <c r="I1246" i="1"/>
  <c r="H1246" i="1"/>
  <c r="G1246" i="1"/>
  <c r="F1246" i="1"/>
  <c r="K1246" i="1" s="1"/>
  <c r="E1246" i="1"/>
  <c r="D1246" i="1"/>
  <c r="C1246" i="1"/>
  <c r="B1246" i="1"/>
  <c r="A1246" i="1" s="1"/>
  <c r="L1245" i="1"/>
  <c r="J1245" i="1"/>
  <c r="I1245" i="1"/>
  <c r="H1245" i="1"/>
  <c r="G1245" i="1"/>
  <c r="F1245" i="1"/>
  <c r="K1245" i="1" s="1"/>
  <c r="E1245" i="1"/>
  <c r="D1245" i="1"/>
  <c r="C1245" i="1"/>
  <c r="B1245" i="1"/>
  <c r="A1245" i="1" s="1"/>
  <c r="L1244" i="1"/>
  <c r="J1244" i="1"/>
  <c r="I1244" i="1"/>
  <c r="H1244" i="1"/>
  <c r="G1244" i="1"/>
  <c r="F1244" i="1"/>
  <c r="K1244" i="1" s="1"/>
  <c r="E1244" i="1"/>
  <c r="D1244" i="1"/>
  <c r="C1244" i="1"/>
  <c r="B1244" i="1"/>
  <c r="A1244" i="1" s="1"/>
  <c r="L1243" i="1"/>
  <c r="J1243" i="1"/>
  <c r="I1243" i="1"/>
  <c r="H1243" i="1"/>
  <c r="G1243" i="1"/>
  <c r="F1243" i="1"/>
  <c r="K1243" i="1" s="1"/>
  <c r="E1243" i="1"/>
  <c r="D1243" i="1"/>
  <c r="C1243" i="1"/>
  <c r="B1243" i="1"/>
  <c r="A1243" i="1" s="1"/>
  <c r="L1242" i="1"/>
  <c r="J1242" i="1"/>
  <c r="I1242" i="1"/>
  <c r="H1242" i="1"/>
  <c r="G1242" i="1"/>
  <c r="F1242" i="1"/>
  <c r="K1242" i="1" s="1"/>
  <c r="E1242" i="1"/>
  <c r="D1242" i="1"/>
  <c r="C1242" i="1"/>
  <c r="B1242" i="1"/>
  <c r="A1242" i="1" s="1"/>
  <c r="L1241" i="1"/>
  <c r="J1241" i="1"/>
  <c r="I1241" i="1"/>
  <c r="H1241" i="1"/>
  <c r="G1241" i="1"/>
  <c r="F1241" i="1"/>
  <c r="K1241" i="1" s="1"/>
  <c r="E1241" i="1"/>
  <c r="D1241" i="1"/>
  <c r="C1241" i="1"/>
  <c r="B1241" i="1"/>
  <c r="A1241" i="1" s="1"/>
  <c r="L1240" i="1"/>
  <c r="J1240" i="1"/>
  <c r="I1240" i="1"/>
  <c r="H1240" i="1"/>
  <c r="G1240" i="1"/>
  <c r="F1240" i="1"/>
  <c r="K1240" i="1" s="1"/>
  <c r="E1240" i="1"/>
  <c r="D1240" i="1"/>
  <c r="C1240" i="1"/>
  <c r="B1240" i="1"/>
  <c r="A1240" i="1" s="1"/>
  <c r="L1239" i="1"/>
  <c r="J1239" i="1"/>
  <c r="I1239" i="1"/>
  <c r="H1239" i="1"/>
  <c r="G1239" i="1"/>
  <c r="F1239" i="1"/>
  <c r="K1239" i="1" s="1"/>
  <c r="E1239" i="1"/>
  <c r="D1239" i="1"/>
  <c r="C1239" i="1"/>
  <c r="B1239" i="1"/>
  <c r="A1239" i="1" s="1"/>
  <c r="L1238" i="1"/>
  <c r="J1238" i="1"/>
  <c r="I1238" i="1"/>
  <c r="H1238" i="1"/>
  <c r="G1238" i="1"/>
  <c r="F1238" i="1"/>
  <c r="K1238" i="1" s="1"/>
  <c r="E1238" i="1"/>
  <c r="D1238" i="1"/>
  <c r="C1238" i="1"/>
  <c r="B1238" i="1"/>
  <c r="A1238" i="1" s="1"/>
  <c r="L1237" i="1"/>
  <c r="J1237" i="1"/>
  <c r="I1237" i="1"/>
  <c r="H1237" i="1"/>
  <c r="G1237" i="1"/>
  <c r="F1237" i="1"/>
  <c r="K1237" i="1" s="1"/>
  <c r="E1237" i="1"/>
  <c r="D1237" i="1"/>
  <c r="C1237" i="1"/>
  <c r="B1237" i="1"/>
  <c r="A1237" i="1" s="1"/>
  <c r="L1236" i="1"/>
  <c r="J1236" i="1"/>
  <c r="I1236" i="1"/>
  <c r="H1236" i="1"/>
  <c r="G1236" i="1"/>
  <c r="F1236" i="1"/>
  <c r="K1236" i="1" s="1"/>
  <c r="E1236" i="1"/>
  <c r="D1236" i="1"/>
  <c r="C1236" i="1"/>
  <c r="B1236" i="1"/>
  <c r="A1236" i="1" s="1"/>
  <c r="L1235" i="1"/>
  <c r="J1235" i="1"/>
  <c r="I1235" i="1"/>
  <c r="H1235" i="1"/>
  <c r="G1235" i="1"/>
  <c r="F1235" i="1"/>
  <c r="K1235" i="1" s="1"/>
  <c r="E1235" i="1"/>
  <c r="D1235" i="1"/>
  <c r="C1235" i="1"/>
  <c r="B1235" i="1"/>
  <c r="A1235" i="1" s="1"/>
  <c r="L1234" i="1"/>
  <c r="J1234" i="1"/>
  <c r="I1234" i="1"/>
  <c r="H1234" i="1"/>
  <c r="G1234" i="1"/>
  <c r="F1234" i="1"/>
  <c r="K1234" i="1" s="1"/>
  <c r="E1234" i="1"/>
  <c r="D1234" i="1"/>
  <c r="C1234" i="1"/>
  <c r="B1234" i="1"/>
  <c r="A1234" i="1" s="1"/>
  <c r="L1233" i="1"/>
  <c r="J1233" i="1"/>
  <c r="I1233" i="1"/>
  <c r="H1233" i="1"/>
  <c r="G1233" i="1"/>
  <c r="F1233" i="1"/>
  <c r="K1233" i="1" s="1"/>
  <c r="E1233" i="1"/>
  <c r="D1233" i="1"/>
  <c r="C1233" i="1"/>
  <c r="B1233" i="1"/>
  <c r="A1233" i="1" s="1"/>
  <c r="L1232" i="1"/>
  <c r="J1232" i="1"/>
  <c r="I1232" i="1"/>
  <c r="H1232" i="1"/>
  <c r="G1232" i="1"/>
  <c r="F1232" i="1"/>
  <c r="K1232" i="1" s="1"/>
  <c r="E1232" i="1"/>
  <c r="D1232" i="1"/>
  <c r="C1232" i="1"/>
  <c r="B1232" i="1"/>
  <c r="A1232" i="1" s="1"/>
  <c r="L1231" i="1"/>
  <c r="J1231" i="1"/>
  <c r="I1231" i="1"/>
  <c r="H1231" i="1"/>
  <c r="G1231" i="1"/>
  <c r="F1231" i="1"/>
  <c r="K1231" i="1" s="1"/>
  <c r="E1231" i="1"/>
  <c r="D1231" i="1"/>
  <c r="C1231" i="1"/>
  <c r="B1231" i="1"/>
  <c r="A1231" i="1" s="1"/>
  <c r="L1230" i="1"/>
  <c r="J1230" i="1"/>
  <c r="I1230" i="1"/>
  <c r="H1230" i="1"/>
  <c r="G1230" i="1"/>
  <c r="F1230" i="1"/>
  <c r="K1230" i="1" s="1"/>
  <c r="E1230" i="1"/>
  <c r="D1230" i="1"/>
  <c r="C1230" i="1"/>
  <c r="B1230" i="1"/>
  <c r="A1230" i="1" s="1"/>
  <c r="L1229" i="1"/>
  <c r="J1229" i="1"/>
  <c r="I1229" i="1"/>
  <c r="H1229" i="1"/>
  <c r="G1229" i="1"/>
  <c r="F1229" i="1"/>
  <c r="K1229" i="1" s="1"/>
  <c r="E1229" i="1"/>
  <c r="D1229" i="1"/>
  <c r="C1229" i="1"/>
  <c r="B1229" i="1"/>
  <c r="A1229" i="1" s="1"/>
  <c r="L1228" i="1"/>
  <c r="J1228" i="1"/>
  <c r="I1228" i="1"/>
  <c r="H1228" i="1"/>
  <c r="G1228" i="1"/>
  <c r="F1228" i="1"/>
  <c r="K1228" i="1" s="1"/>
  <c r="E1228" i="1"/>
  <c r="D1228" i="1"/>
  <c r="C1228" i="1"/>
  <c r="B1228" i="1"/>
  <c r="A1228" i="1"/>
  <c r="L1227" i="1"/>
  <c r="J1227" i="1"/>
  <c r="I1227" i="1"/>
  <c r="H1227" i="1"/>
  <c r="G1227" i="1"/>
  <c r="F1227" i="1"/>
  <c r="K1227" i="1" s="1"/>
  <c r="E1227" i="1"/>
  <c r="D1227" i="1"/>
  <c r="C1227" i="1"/>
  <c r="B1227" i="1"/>
  <c r="A1227" i="1"/>
  <c r="L1226" i="1"/>
  <c r="J1226" i="1"/>
  <c r="I1226" i="1"/>
  <c r="H1226" i="1"/>
  <c r="G1226" i="1"/>
  <c r="F1226" i="1"/>
  <c r="K1226" i="1" s="1"/>
  <c r="E1226" i="1"/>
  <c r="D1226" i="1"/>
  <c r="C1226" i="1"/>
  <c r="B1226" i="1"/>
  <c r="A1226" i="1"/>
  <c r="L1225" i="1"/>
  <c r="J1225" i="1"/>
  <c r="I1225" i="1"/>
  <c r="H1225" i="1"/>
  <c r="G1225" i="1"/>
  <c r="F1225" i="1"/>
  <c r="K1225" i="1" s="1"/>
  <c r="E1225" i="1"/>
  <c r="D1225" i="1"/>
  <c r="C1225" i="1"/>
  <c r="B1225" i="1"/>
  <c r="A1225" i="1" s="1"/>
  <c r="L1224" i="1"/>
  <c r="J1224" i="1"/>
  <c r="I1224" i="1"/>
  <c r="H1224" i="1"/>
  <c r="G1224" i="1"/>
  <c r="F1224" i="1"/>
  <c r="K1224" i="1" s="1"/>
  <c r="E1224" i="1"/>
  <c r="D1224" i="1"/>
  <c r="C1224" i="1"/>
  <c r="B1224" i="1"/>
  <c r="A1224" i="1"/>
  <c r="L1223" i="1"/>
  <c r="J1223" i="1"/>
  <c r="I1223" i="1"/>
  <c r="H1223" i="1"/>
  <c r="G1223" i="1"/>
  <c r="F1223" i="1"/>
  <c r="K1223" i="1" s="1"/>
  <c r="E1223" i="1"/>
  <c r="D1223" i="1"/>
  <c r="C1223" i="1"/>
  <c r="B1223" i="1"/>
  <c r="A1223" i="1" s="1"/>
  <c r="L1222" i="1"/>
  <c r="J1222" i="1"/>
  <c r="I1222" i="1"/>
  <c r="H1222" i="1"/>
  <c r="G1222" i="1"/>
  <c r="F1222" i="1"/>
  <c r="K1222" i="1" s="1"/>
  <c r="E1222" i="1"/>
  <c r="D1222" i="1"/>
  <c r="C1222" i="1"/>
  <c r="B1222" i="1"/>
  <c r="A1222" i="1"/>
  <c r="L1221" i="1"/>
  <c r="J1221" i="1"/>
  <c r="I1221" i="1"/>
  <c r="H1221" i="1"/>
  <c r="G1221" i="1"/>
  <c r="F1221" i="1"/>
  <c r="K1221" i="1" s="1"/>
  <c r="E1221" i="1"/>
  <c r="D1221" i="1"/>
  <c r="C1221" i="1"/>
  <c r="B1221" i="1"/>
  <c r="A1221" i="1" s="1"/>
  <c r="L1220" i="1"/>
  <c r="J1220" i="1"/>
  <c r="I1220" i="1"/>
  <c r="H1220" i="1"/>
  <c r="G1220" i="1"/>
  <c r="F1220" i="1"/>
  <c r="K1220" i="1" s="1"/>
  <c r="E1220" i="1"/>
  <c r="D1220" i="1"/>
  <c r="C1220" i="1"/>
  <c r="B1220" i="1"/>
  <c r="A1220" i="1"/>
  <c r="L1219" i="1"/>
  <c r="J1219" i="1"/>
  <c r="I1219" i="1"/>
  <c r="H1219" i="1"/>
  <c r="G1219" i="1"/>
  <c r="F1219" i="1"/>
  <c r="K1219" i="1" s="1"/>
  <c r="E1219" i="1"/>
  <c r="D1219" i="1"/>
  <c r="C1219" i="1"/>
  <c r="B1219" i="1"/>
  <c r="A1219" i="1"/>
  <c r="L1218" i="1"/>
  <c r="J1218" i="1"/>
  <c r="I1218" i="1"/>
  <c r="H1218" i="1"/>
  <c r="G1218" i="1"/>
  <c r="F1218" i="1"/>
  <c r="K1218" i="1" s="1"/>
  <c r="E1218" i="1"/>
  <c r="D1218" i="1"/>
  <c r="C1218" i="1"/>
  <c r="B1218" i="1"/>
  <c r="A1218" i="1"/>
  <c r="L1217" i="1"/>
  <c r="J1217" i="1"/>
  <c r="I1217" i="1"/>
  <c r="H1217" i="1"/>
  <c r="G1217" i="1"/>
  <c r="F1217" i="1"/>
  <c r="K1217" i="1" s="1"/>
  <c r="E1217" i="1"/>
  <c r="D1217" i="1"/>
  <c r="C1217" i="1"/>
  <c r="B1217" i="1"/>
  <c r="A1217" i="1" s="1"/>
  <c r="L1216" i="1"/>
  <c r="J1216" i="1"/>
  <c r="I1216" i="1"/>
  <c r="H1216" i="1"/>
  <c r="G1216" i="1"/>
  <c r="F1216" i="1"/>
  <c r="K1216" i="1" s="1"/>
  <c r="E1216" i="1"/>
  <c r="D1216" i="1"/>
  <c r="C1216" i="1"/>
  <c r="B1216" i="1"/>
  <c r="A1216" i="1"/>
  <c r="L1215" i="1"/>
  <c r="J1215" i="1"/>
  <c r="I1215" i="1"/>
  <c r="H1215" i="1"/>
  <c r="G1215" i="1"/>
  <c r="F1215" i="1"/>
  <c r="K1215" i="1" s="1"/>
  <c r="E1215" i="1"/>
  <c r="D1215" i="1"/>
  <c r="C1215" i="1"/>
  <c r="B1215" i="1"/>
  <c r="A1215" i="1"/>
  <c r="L1214" i="1"/>
  <c r="J1214" i="1"/>
  <c r="I1214" i="1"/>
  <c r="H1214" i="1"/>
  <c r="G1214" i="1"/>
  <c r="F1214" i="1"/>
  <c r="K1214" i="1" s="1"/>
  <c r="E1214" i="1"/>
  <c r="D1214" i="1"/>
  <c r="C1214" i="1"/>
  <c r="B1214" i="1"/>
  <c r="A1214" i="1"/>
  <c r="L1213" i="1"/>
  <c r="J1213" i="1"/>
  <c r="I1213" i="1"/>
  <c r="H1213" i="1"/>
  <c r="G1213" i="1"/>
  <c r="F1213" i="1"/>
  <c r="K1213" i="1" s="1"/>
  <c r="E1213" i="1"/>
  <c r="D1213" i="1"/>
  <c r="C1213" i="1"/>
  <c r="B1213" i="1"/>
  <c r="A1213" i="1" s="1"/>
  <c r="L1212" i="1"/>
  <c r="J1212" i="1"/>
  <c r="I1212" i="1"/>
  <c r="H1212" i="1"/>
  <c r="G1212" i="1"/>
  <c r="F1212" i="1"/>
  <c r="K1212" i="1" s="1"/>
  <c r="E1212" i="1"/>
  <c r="D1212" i="1"/>
  <c r="C1212" i="1"/>
  <c r="B1212" i="1"/>
  <c r="A1212" i="1"/>
  <c r="L1211" i="1"/>
  <c r="J1211" i="1"/>
  <c r="I1211" i="1"/>
  <c r="H1211" i="1"/>
  <c r="G1211" i="1"/>
  <c r="F1211" i="1"/>
  <c r="K1211" i="1" s="1"/>
  <c r="E1211" i="1"/>
  <c r="D1211" i="1"/>
  <c r="C1211" i="1"/>
  <c r="B1211" i="1"/>
  <c r="A1211" i="1" s="1"/>
  <c r="L1210" i="1"/>
  <c r="J1210" i="1"/>
  <c r="I1210" i="1"/>
  <c r="H1210" i="1"/>
  <c r="G1210" i="1"/>
  <c r="F1210" i="1"/>
  <c r="K1210" i="1" s="1"/>
  <c r="E1210" i="1"/>
  <c r="D1210" i="1"/>
  <c r="C1210" i="1"/>
  <c r="B1210" i="1"/>
  <c r="A1210" i="1"/>
  <c r="L1209" i="1"/>
  <c r="J1209" i="1"/>
  <c r="I1209" i="1"/>
  <c r="H1209" i="1"/>
  <c r="G1209" i="1"/>
  <c r="F1209" i="1"/>
  <c r="K1209" i="1" s="1"/>
  <c r="E1209" i="1"/>
  <c r="D1209" i="1"/>
  <c r="C1209" i="1"/>
  <c r="B1209" i="1"/>
  <c r="A1209" i="1" s="1"/>
  <c r="L1208" i="1"/>
  <c r="J1208" i="1"/>
  <c r="I1208" i="1"/>
  <c r="H1208" i="1"/>
  <c r="G1208" i="1"/>
  <c r="F1208" i="1"/>
  <c r="K1208" i="1" s="1"/>
  <c r="E1208" i="1"/>
  <c r="D1208" i="1"/>
  <c r="C1208" i="1"/>
  <c r="B1208" i="1"/>
  <c r="A1208" i="1"/>
  <c r="L1207" i="1"/>
  <c r="J1207" i="1"/>
  <c r="I1207" i="1"/>
  <c r="H1207" i="1"/>
  <c r="G1207" i="1"/>
  <c r="F1207" i="1"/>
  <c r="K1207" i="1" s="1"/>
  <c r="E1207" i="1"/>
  <c r="D1207" i="1"/>
  <c r="C1207" i="1"/>
  <c r="B1207" i="1"/>
  <c r="A1207" i="1"/>
  <c r="L1206" i="1"/>
  <c r="J1206" i="1"/>
  <c r="I1206" i="1"/>
  <c r="H1206" i="1"/>
  <c r="G1206" i="1"/>
  <c r="F1206" i="1"/>
  <c r="K1206" i="1" s="1"/>
  <c r="E1206" i="1"/>
  <c r="D1206" i="1"/>
  <c r="C1206" i="1"/>
  <c r="B1206" i="1"/>
  <c r="A1206" i="1"/>
  <c r="L1205" i="1"/>
  <c r="J1205" i="1"/>
  <c r="I1205" i="1"/>
  <c r="H1205" i="1"/>
  <c r="G1205" i="1"/>
  <c r="F1205" i="1"/>
  <c r="K1205" i="1" s="1"/>
  <c r="E1205" i="1"/>
  <c r="D1205" i="1"/>
  <c r="C1205" i="1"/>
  <c r="B1205" i="1"/>
  <c r="A1205" i="1" s="1"/>
  <c r="L1204" i="1"/>
  <c r="J1204" i="1"/>
  <c r="I1204" i="1"/>
  <c r="H1204" i="1"/>
  <c r="G1204" i="1"/>
  <c r="F1204" i="1"/>
  <c r="K1204" i="1" s="1"/>
  <c r="E1204" i="1"/>
  <c r="D1204" i="1"/>
  <c r="C1204" i="1"/>
  <c r="B1204" i="1"/>
  <c r="A1204" i="1"/>
  <c r="L1203" i="1"/>
  <c r="J1203" i="1"/>
  <c r="I1203" i="1"/>
  <c r="H1203" i="1"/>
  <c r="G1203" i="1"/>
  <c r="F1203" i="1"/>
  <c r="K1203" i="1" s="1"/>
  <c r="E1203" i="1"/>
  <c r="D1203" i="1"/>
  <c r="C1203" i="1"/>
  <c r="B1203" i="1"/>
  <c r="A1203" i="1"/>
  <c r="L1202" i="1"/>
  <c r="J1202" i="1"/>
  <c r="I1202" i="1"/>
  <c r="H1202" i="1"/>
  <c r="G1202" i="1"/>
  <c r="F1202" i="1"/>
  <c r="K1202" i="1" s="1"/>
  <c r="E1202" i="1"/>
  <c r="D1202" i="1"/>
  <c r="C1202" i="1"/>
  <c r="B1202" i="1"/>
  <c r="A1202" i="1"/>
  <c r="L1201" i="1"/>
  <c r="J1201" i="1"/>
  <c r="I1201" i="1"/>
  <c r="H1201" i="1"/>
  <c r="G1201" i="1"/>
  <c r="F1201" i="1"/>
  <c r="K1201" i="1" s="1"/>
  <c r="E1201" i="1"/>
  <c r="D1201" i="1"/>
  <c r="C1201" i="1"/>
  <c r="B1201" i="1"/>
  <c r="A1201" i="1" s="1"/>
  <c r="L1200" i="1"/>
  <c r="J1200" i="1"/>
  <c r="I1200" i="1"/>
  <c r="H1200" i="1"/>
  <c r="G1200" i="1"/>
  <c r="F1200" i="1"/>
  <c r="K1200" i="1" s="1"/>
  <c r="E1200" i="1"/>
  <c r="D1200" i="1"/>
  <c r="C1200" i="1"/>
  <c r="B1200" i="1"/>
  <c r="A1200" i="1"/>
  <c r="L1199" i="1"/>
  <c r="J1199" i="1"/>
  <c r="I1199" i="1"/>
  <c r="H1199" i="1"/>
  <c r="G1199" i="1"/>
  <c r="F1199" i="1"/>
  <c r="K1199" i="1" s="1"/>
  <c r="E1199" i="1"/>
  <c r="D1199" i="1"/>
  <c r="C1199" i="1"/>
  <c r="B1199" i="1"/>
  <c r="A1199" i="1" s="1"/>
  <c r="L1198" i="1"/>
  <c r="J1198" i="1"/>
  <c r="I1198" i="1"/>
  <c r="H1198" i="1"/>
  <c r="G1198" i="1"/>
  <c r="F1198" i="1"/>
  <c r="K1198" i="1" s="1"/>
  <c r="E1198" i="1"/>
  <c r="D1198" i="1"/>
  <c r="C1198" i="1"/>
  <c r="B1198" i="1"/>
  <c r="A1198" i="1"/>
  <c r="L1197" i="1"/>
  <c r="J1197" i="1"/>
  <c r="I1197" i="1"/>
  <c r="H1197" i="1"/>
  <c r="G1197" i="1"/>
  <c r="F1197" i="1"/>
  <c r="K1197" i="1" s="1"/>
  <c r="E1197" i="1"/>
  <c r="D1197" i="1"/>
  <c r="C1197" i="1"/>
  <c r="B1197" i="1"/>
  <c r="A1197" i="1" s="1"/>
  <c r="L1196" i="1"/>
  <c r="J1196" i="1"/>
  <c r="I1196" i="1"/>
  <c r="H1196" i="1"/>
  <c r="G1196" i="1"/>
  <c r="F1196" i="1"/>
  <c r="K1196" i="1" s="1"/>
  <c r="E1196" i="1"/>
  <c r="D1196" i="1"/>
  <c r="C1196" i="1"/>
  <c r="B1196" i="1"/>
  <c r="A1196" i="1"/>
  <c r="L1195" i="1"/>
  <c r="J1195" i="1"/>
  <c r="I1195" i="1"/>
  <c r="H1195" i="1"/>
  <c r="G1195" i="1"/>
  <c r="F1195" i="1"/>
  <c r="K1195" i="1" s="1"/>
  <c r="E1195" i="1"/>
  <c r="D1195" i="1"/>
  <c r="C1195" i="1"/>
  <c r="B1195" i="1"/>
  <c r="A1195" i="1"/>
  <c r="L1194" i="1"/>
  <c r="J1194" i="1"/>
  <c r="I1194" i="1"/>
  <c r="H1194" i="1"/>
  <c r="G1194" i="1"/>
  <c r="F1194" i="1"/>
  <c r="K1194" i="1" s="1"/>
  <c r="E1194" i="1"/>
  <c r="D1194" i="1"/>
  <c r="C1194" i="1"/>
  <c r="B1194" i="1"/>
  <c r="A1194" i="1"/>
  <c r="L1193" i="1"/>
  <c r="J1193" i="1"/>
  <c r="I1193" i="1"/>
  <c r="H1193" i="1"/>
  <c r="G1193" i="1"/>
  <c r="F1193" i="1"/>
  <c r="K1193" i="1" s="1"/>
  <c r="E1193" i="1"/>
  <c r="D1193" i="1"/>
  <c r="C1193" i="1"/>
  <c r="B1193" i="1"/>
  <c r="A1193" i="1" s="1"/>
  <c r="L1192" i="1"/>
  <c r="J1192" i="1"/>
  <c r="I1192" i="1"/>
  <c r="H1192" i="1"/>
  <c r="G1192" i="1"/>
  <c r="F1192" i="1"/>
  <c r="K1192" i="1" s="1"/>
  <c r="E1192" i="1"/>
  <c r="D1192" i="1"/>
  <c r="C1192" i="1"/>
  <c r="B1192" i="1"/>
  <c r="A1192" i="1"/>
  <c r="L1191" i="1"/>
  <c r="J1191" i="1"/>
  <c r="I1191" i="1"/>
  <c r="H1191" i="1"/>
  <c r="G1191" i="1"/>
  <c r="F1191" i="1"/>
  <c r="K1191" i="1" s="1"/>
  <c r="E1191" i="1"/>
  <c r="D1191" i="1"/>
  <c r="C1191" i="1"/>
  <c r="B1191" i="1"/>
  <c r="A1191" i="1"/>
  <c r="L1190" i="1"/>
  <c r="J1190" i="1"/>
  <c r="I1190" i="1"/>
  <c r="H1190" i="1"/>
  <c r="G1190" i="1"/>
  <c r="F1190" i="1"/>
  <c r="K1190" i="1" s="1"/>
  <c r="E1190" i="1"/>
  <c r="D1190" i="1"/>
  <c r="C1190" i="1"/>
  <c r="B1190" i="1"/>
  <c r="A1190" i="1"/>
  <c r="L1189" i="1"/>
  <c r="J1189" i="1"/>
  <c r="I1189" i="1"/>
  <c r="H1189" i="1"/>
  <c r="G1189" i="1"/>
  <c r="F1189" i="1"/>
  <c r="K1189" i="1" s="1"/>
  <c r="E1189" i="1"/>
  <c r="D1189" i="1"/>
  <c r="C1189" i="1"/>
  <c r="B1189" i="1"/>
  <c r="A1189" i="1" s="1"/>
  <c r="L1188" i="1"/>
  <c r="J1188" i="1"/>
  <c r="I1188" i="1"/>
  <c r="H1188" i="1"/>
  <c r="G1188" i="1"/>
  <c r="F1188" i="1"/>
  <c r="K1188" i="1" s="1"/>
  <c r="E1188" i="1"/>
  <c r="D1188" i="1"/>
  <c r="C1188" i="1"/>
  <c r="B1188" i="1"/>
  <c r="A1188" i="1"/>
  <c r="L1187" i="1"/>
  <c r="J1187" i="1"/>
  <c r="I1187" i="1"/>
  <c r="H1187" i="1"/>
  <c r="G1187" i="1"/>
  <c r="F1187" i="1"/>
  <c r="K1187" i="1" s="1"/>
  <c r="E1187" i="1"/>
  <c r="D1187" i="1"/>
  <c r="C1187" i="1"/>
  <c r="B1187" i="1"/>
  <c r="A1187" i="1" s="1"/>
  <c r="L1186" i="1"/>
  <c r="J1186" i="1"/>
  <c r="I1186" i="1"/>
  <c r="H1186" i="1"/>
  <c r="G1186" i="1"/>
  <c r="F1186" i="1"/>
  <c r="K1186" i="1" s="1"/>
  <c r="E1186" i="1"/>
  <c r="D1186" i="1"/>
  <c r="C1186" i="1"/>
  <c r="B1186" i="1"/>
  <c r="A1186" i="1"/>
  <c r="L1185" i="1"/>
  <c r="J1185" i="1"/>
  <c r="I1185" i="1"/>
  <c r="H1185" i="1"/>
  <c r="G1185" i="1"/>
  <c r="F1185" i="1"/>
  <c r="K1185" i="1" s="1"/>
  <c r="E1185" i="1"/>
  <c r="D1185" i="1"/>
  <c r="C1185" i="1"/>
  <c r="B1185" i="1"/>
  <c r="A1185" i="1" s="1"/>
  <c r="L1184" i="1"/>
  <c r="J1184" i="1"/>
  <c r="I1184" i="1"/>
  <c r="H1184" i="1"/>
  <c r="G1184" i="1"/>
  <c r="F1184" i="1"/>
  <c r="K1184" i="1" s="1"/>
  <c r="E1184" i="1"/>
  <c r="D1184" i="1"/>
  <c r="C1184" i="1"/>
  <c r="B1184" i="1"/>
  <c r="A1184" i="1"/>
  <c r="L1183" i="1"/>
  <c r="J1183" i="1"/>
  <c r="I1183" i="1"/>
  <c r="H1183" i="1"/>
  <c r="G1183" i="1"/>
  <c r="F1183" i="1"/>
  <c r="K1183" i="1" s="1"/>
  <c r="E1183" i="1"/>
  <c r="D1183" i="1"/>
  <c r="C1183" i="1"/>
  <c r="B1183" i="1"/>
  <c r="A1183" i="1"/>
  <c r="L1182" i="1"/>
  <c r="J1182" i="1"/>
  <c r="I1182" i="1"/>
  <c r="H1182" i="1"/>
  <c r="G1182" i="1"/>
  <c r="F1182" i="1"/>
  <c r="K1182" i="1" s="1"/>
  <c r="E1182" i="1"/>
  <c r="D1182" i="1"/>
  <c r="C1182" i="1"/>
  <c r="B1182" i="1"/>
  <c r="A1182" i="1"/>
  <c r="L1181" i="1"/>
  <c r="J1181" i="1"/>
  <c r="I1181" i="1"/>
  <c r="H1181" i="1"/>
  <c r="G1181" i="1"/>
  <c r="F1181" i="1"/>
  <c r="K1181" i="1" s="1"/>
  <c r="E1181" i="1"/>
  <c r="D1181" i="1"/>
  <c r="C1181" i="1"/>
  <c r="B1181" i="1"/>
  <c r="A1181" i="1" s="1"/>
  <c r="L1180" i="1"/>
  <c r="J1180" i="1"/>
  <c r="I1180" i="1"/>
  <c r="H1180" i="1"/>
  <c r="G1180" i="1"/>
  <c r="F1180" i="1"/>
  <c r="K1180" i="1" s="1"/>
  <c r="E1180" i="1"/>
  <c r="D1180" i="1"/>
  <c r="C1180" i="1"/>
  <c r="B1180" i="1"/>
  <c r="A1180" i="1"/>
  <c r="L1179" i="1"/>
  <c r="J1179" i="1"/>
  <c r="I1179" i="1"/>
  <c r="H1179" i="1"/>
  <c r="G1179" i="1"/>
  <c r="F1179" i="1"/>
  <c r="K1179" i="1" s="1"/>
  <c r="E1179" i="1"/>
  <c r="D1179" i="1"/>
  <c r="C1179" i="1"/>
  <c r="B1179" i="1"/>
  <c r="A1179" i="1"/>
  <c r="L1178" i="1"/>
  <c r="J1178" i="1"/>
  <c r="I1178" i="1"/>
  <c r="H1178" i="1"/>
  <c r="G1178" i="1"/>
  <c r="F1178" i="1"/>
  <c r="K1178" i="1" s="1"/>
  <c r="E1178" i="1"/>
  <c r="D1178" i="1"/>
  <c r="C1178" i="1"/>
  <c r="B1178" i="1"/>
  <c r="A1178" i="1"/>
  <c r="L1177" i="1"/>
  <c r="J1177" i="1"/>
  <c r="I1177" i="1"/>
  <c r="H1177" i="1"/>
  <c r="G1177" i="1"/>
  <c r="F1177" i="1"/>
  <c r="K1177" i="1" s="1"/>
  <c r="E1177" i="1"/>
  <c r="D1177" i="1"/>
  <c r="C1177" i="1"/>
  <c r="B1177" i="1"/>
  <c r="A1177" i="1" s="1"/>
  <c r="L1176" i="1"/>
  <c r="J1176" i="1"/>
  <c r="I1176" i="1"/>
  <c r="H1176" i="1"/>
  <c r="G1176" i="1"/>
  <c r="F1176" i="1"/>
  <c r="K1176" i="1" s="1"/>
  <c r="E1176" i="1"/>
  <c r="D1176" i="1"/>
  <c r="C1176" i="1"/>
  <c r="B1176" i="1"/>
  <c r="A1176" i="1"/>
  <c r="L1175" i="1"/>
  <c r="J1175" i="1"/>
  <c r="I1175" i="1"/>
  <c r="H1175" i="1"/>
  <c r="G1175" i="1"/>
  <c r="F1175" i="1"/>
  <c r="K1175" i="1" s="1"/>
  <c r="E1175" i="1"/>
  <c r="D1175" i="1"/>
  <c r="C1175" i="1"/>
  <c r="B1175" i="1"/>
  <c r="A1175" i="1" s="1"/>
  <c r="L1174" i="1"/>
  <c r="J1174" i="1"/>
  <c r="I1174" i="1"/>
  <c r="H1174" i="1"/>
  <c r="G1174" i="1"/>
  <c r="F1174" i="1"/>
  <c r="K1174" i="1" s="1"/>
  <c r="E1174" i="1"/>
  <c r="D1174" i="1"/>
  <c r="C1174" i="1"/>
  <c r="B1174" i="1"/>
  <c r="A1174" i="1"/>
  <c r="L1173" i="1"/>
  <c r="J1173" i="1"/>
  <c r="I1173" i="1"/>
  <c r="H1173" i="1"/>
  <c r="G1173" i="1"/>
  <c r="F1173" i="1"/>
  <c r="K1173" i="1" s="1"/>
  <c r="E1173" i="1"/>
  <c r="D1173" i="1"/>
  <c r="C1173" i="1"/>
  <c r="B1173" i="1"/>
  <c r="A1173" i="1" s="1"/>
  <c r="L1172" i="1"/>
  <c r="J1172" i="1"/>
  <c r="I1172" i="1"/>
  <c r="H1172" i="1"/>
  <c r="G1172" i="1"/>
  <c r="F1172" i="1"/>
  <c r="K1172" i="1" s="1"/>
  <c r="E1172" i="1"/>
  <c r="D1172" i="1"/>
  <c r="C1172" i="1"/>
  <c r="B1172" i="1"/>
  <c r="A1172" i="1"/>
  <c r="L1171" i="1"/>
  <c r="J1171" i="1"/>
  <c r="I1171" i="1"/>
  <c r="H1171" i="1"/>
  <c r="G1171" i="1"/>
  <c r="F1171" i="1"/>
  <c r="K1171" i="1" s="1"/>
  <c r="E1171" i="1"/>
  <c r="D1171" i="1"/>
  <c r="C1171" i="1"/>
  <c r="B1171" i="1"/>
  <c r="A1171" i="1"/>
  <c r="L1170" i="1"/>
  <c r="J1170" i="1"/>
  <c r="I1170" i="1"/>
  <c r="H1170" i="1"/>
  <c r="G1170" i="1"/>
  <c r="F1170" i="1"/>
  <c r="K1170" i="1" s="1"/>
  <c r="E1170" i="1"/>
  <c r="D1170" i="1"/>
  <c r="C1170" i="1"/>
  <c r="B1170" i="1"/>
  <c r="A1170" i="1"/>
  <c r="L1169" i="1"/>
  <c r="J1169" i="1"/>
  <c r="I1169" i="1"/>
  <c r="H1169" i="1"/>
  <c r="G1169" i="1"/>
  <c r="F1169" i="1"/>
  <c r="K1169" i="1" s="1"/>
  <c r="E1169" i="1"/>
  <c r="D1169" i="1"/>
  <c r="C1169" i="1"/>
  <c r="B1169" i="1"/>
  <c r="A1169" i="1" s="1"/>
  <c r="L1168" i="1"/>
  <c r="J1168" i="1"/>
  <c r="I1168" i="1"/>
  <c r="H1168" i="1"/>
  <c r="G1168" i="1"/>
  <c r="F1168" i="1"/>
  <c r="K1168" i="1" s="1"/>
  <c r="E1168" i="1"/>
  <c r="D1168" i="1"/>
  <c r="C1168" i="1"/>
  <c r="B1168" i="1"/>
  <c r="A1168" i="1"/>
  <c r="L1167" i="1"/>
  <c r="J1167" i="1"/>
  <c r="I1167" i="1"/>
  <c r="H1167" i="1"/>
  <c r="G1167" i="1"/>
  <c r="F1167" i="1"/>
  <c r="K1167" i="1" s="1"/>
  <c r="E1167" i="1"/>
  <c r="D1167" i="1"/>
  <c r="C1167" i="1"/>
  <c r="B1167" i="1"/>
  <c r="A1167" i="1"/>
  <c r="L1166" i="1"/>
  <c r="J1166" i="1"/>
  <c r="I1166" i="1"/>
  <c r="H1166" i="1"/>
  <c r="G1166" i="1"/>
  <c r="F1166" i="1"/>
  <c r="K1166" i="1" s="1"/>
  <c r="E1166" i="1"/>
  <c r="D1166" i="1"/>
  <c r="C1166" i="1"/>
  <c r="B1166" i="1"/>
  <c r="A1166" i="1"/>
  <c r="L1165" i="1"/>
  <c r="J1165" i="1"/>
  <c r="I1165" i="1"/>
  <c r="H1165" i="1"/>
  <c r="G1165" i="1"/>
  <c r="F1165" i="1"/>
  <c r="K1165" i="1" s="1"/>
  <c r="E1165" i="1"/>
  <c r="D1165" i="1"/>
  <c r="C1165" i="1"/>
  <c r="B1165" i="1"/>
  <c r="A1165" i="1" s="1"/>
  <c r="L1164" i="1"/>
  <c r="J1164" i="1"/>
  <c r="I1164" i="1"/>
  <c r="H1164" i="1"/>
  <c r="G1164" i="1"/>
  <c r="F1164" i="1"/>
  <c r="K1164" i="1" s="1"/>
  <c r="E1164" i="1"/>
  <c r="D1164" i="1"/>
  <c r="C1164" i="1"/>
  <c r="B1164" i="1"/>
  <c r="A1164" i="1"/>
  <c r="L1163" i="1"/>
  <c r="J1163" i="1"/>
  <c r="I1163" i="1"/>
  <c r="H1163" i="1"/>
  <c r="G1163" i="1"/>
  <c r="F1163" i="1"/>
  <c r="K1163" i="1" s="1"/>
  <c r="E1163" i="1"/>
  <c r="D1163" i="1"/>
  <c r="C1163" i="1"/>
  <c r="B1163" i="1"/>
  <c r="A1163" i="1" s="1"/>
  <c r="L1162" i="1"/>
  <c r="J1162" i="1"/>
  <c r="I1162" i="1"/>
  <c r="H1162" i="1"/>
  <c r="G1162" i="1"/>
  <c r="F1162" i="1"/>
  <c r="K1162" i="1" s="1"/>
  <c r="E1162" i="1"/>
  <c r="D1162" i="1"/>
  <c r="C1162" i="1"/>
  <c r="B1162" i="1"/>
  <c r="A1162" i="1"/>
  <c r="L1161" i="1"/>
  <c r="J1161" i="1"/>
  <c r="I1161" i="1"/>
  <c r="H1161" i="1"/>
  <c r="G1161" i="1"/>
  <c r="F1161" i="1"/>
  <c r="K1161" i="1" s="1"/>
  <c r="E1161" i="1"/>
  <c r="D1161" i="1"/>
  <c r="C1161" i="1"/>
  <c r="B1161" i="1"/>
  <c r="A1161" i="1" s="1"/>
  <c r="L1160" i="1"/>
  <c r="J1160" i="1"/>
  <c r="I1160" i="1"/>
  <c r="H1160" i="1"/>
  <c r="G1160" i="1"/>
  <c r="F1160" i="1"/>
  <c r="K1160" i="1" s="1"/>
  <c r="E1160" i="1"/>
  <c r="D1160" i="1"/>
  <c r="C1160" i="1"/>
  <c r="B1160" i="1"/>
  <c r="A1160" i="1"/>
  <c r="L1159" i="1"/>
  <c r="J1159" i="1"/>
  <c r="I1159" i="1"/>
  <c r="H1159" i="1"/>
  <c r="G1159" i="1"/>
  <c r="F1159" i="1"/>
  <c r="K1159" i="1" s="1"/>
  <c r="E1159" i="1"/>
  <c r="D1159" i="1"/>
  <c r="C1159" i="1"/>
  <c r="B1159" i="1"/>
  <c r="A1159" i="1"/>
  <c r="L1158" i="1"/>
  <c r="J1158" i="1"/>
  <c r="I1158" i="1"/>
  <c r="H1158" i="1"/>
  <c r="G1158" i="1"/>
  <c r="F1158" i="1"/>
  <c r="K1158" i="1" s="1"/>
  <c r="E1158" i="1"/>
  <c r="D1158" i="1"/>
  <c r="C1158" i="1"/>
  <c r="B1158" i="1"/>
  <c r="A1158" i="1"/>
  <c r="L1157" i="1"/>
  <c r="J1157" i="1"/>
  <c r="I1157" i="1"/>
  <c r="H1157" i="1"/>
  <c r="G1157" i="1"/>
  <c r="F1157" i="1"/>
  <c r="K1157" i="1" s="1"/>
  <c r="E1157" i="1"/>
  <c r="D1157" i="1"/>
  <c r="C1157" i="1"/>
  <c r="B1157" i="1"/>
  <c r="A1157" i="1" s="1"/>
  <c r="L1156" i="1"/>
  <c r="J1156" i="1"/>
  <c r="I1156" i="1"/>
  <c r="H1156" i="1"/>
  <c r="G1156" i="1"/>
  <c r="F1156" i="1"/>
  <c r="K1156" i="1" s="1"/>
  <c r="E1156" i="1"/>
  <c r="D1156" i="1"/>
  <c r="C1156" i="1"/>
  <c r="B1156" i="1"/>
  <c r="A1156" i="1"/>
  <c r="L1155" i="1"/>
  <c r="J1155" i="1"/>
  <c r="I1155" i="1"/>
  <c r="H1155" i="1"/>
  <c r="G1155" i="1"/>
  <c r="F1155" i="1"/>
  <c r="K1155" i="1" s="1"/>
  <c r="E1155" i="1"/>
  <c r="D1155" i="1"/>
  <c r="C1155" i="1"/>
  <c r="B1155" i="1"/>
  <c r="A1155" i="1"/>
  <c r="L1154" i="1"/>
  <c r="J1154" i="1"/>
  <c r="I1154" i="1"/>
  <c r="H1154" i="1"/>
  <c r="G1154" i="1"/>
  <c r="F1154" i="1"/>
  <c r="K1154" i="1" s="1"/>
  <c r="E1154" i="1"/>
  <c r="D1154" i="1"/>
  <c r="C1154" i="1"/>
  <c r="B1154" i="1"/>
  <c r="A1154" i="1"/>
  <c r="L1153" i="1"/>
  <c r="J1153" i="1"/>
  <c r="I1153" i="1"/>
  <c r="H1153" i="1"/>
  <c r="G1153" i="1"/>
  <c r="F1153" i="1"/>
  <c r="K1153" i="1" s="1"/>
  <c r="E1153" i="1"/>
  <c r="D1153" i="1"/>
  <c r="C1153" i="1"/>
  <c r="B1153" i="1"/>
  <c r="A1153" i="1" s="1"/>
  <c r="L1152" i="1"/>
  <c r="J1152" i="1"/>
  <c r="I1152" i="1"/>
  <c r="H1152" i="1"/>
  <c r="G1152" i="1"/>
  <c r="F1152" i="1"/>
  <c r="K1152" i="1" s="1"/>
  <c r="E1152" i="1"/>
  <c r="D1152" i="1"/>
  <c r="C1152" i="1"/>
  <c r="B1152" i="1"/>
  <c r="A1152" i="1"/>
  <c r="L1151" i="1"/>
  <c r="J1151" i="1"/>
  <c r="I1151" i="1"/>
  <c r="H1151" i="1"/>
  <c r="G1151" i="1"/>
  <c r="F1151" i="1"/>
  <c r="K1151" i="1" s="1"/>
  <c r="E1151" i="1"/>
  <c r="D1151" i="1"/>
  <c r="C1151" i="1"/>
  <c r="B1151" i="1"/>
  <c r="A1151" i="1" s="1"/>
  <c r="L1150" i="1"/>
  <c r="J1150" i="1"/>
  <c r="I1150" i="1"/>
  <c r="H1150" i="1"/>
  <c r="G1150" i="1"/>
  <c r="F1150" i="1"/>
  <c r="K1150" i="1" s="1"/>
  <c r="E1150" i="1"/>
  <c r="D1150" i="1"/>
  <c r="C1150" i="1"/>
  <c r="B1150" i="1"/>
  <c r="A1150" i="1"/>
  <c r="L1149" i="1"/>
  <c r="J1149" i="1"/>
  <c r="I1149" i="1"/>
  <c r="H1149" i="1"/>
  <c r="G1149" i="1"/>
  <c r="F1149" i="1"/>
  <c r="K1149" i="1" s="1"/>
  <c r="E1149" i="1"/>
  <c r="D1149" i="1"/>
  <c r="C1149" i="1"/>
  <c r="B1149" i="1"/>
  <c r="A1149" i="1" s="1"/>
  <c r="L1148" i="1"/>
  <c r="J1148" i="1"/>
  <c r="I1148" i="1"/>
  <c r="H1148" i="1"/>
  <c r="G1148" i="1"/>
  <c r="F1148" i="1"/>
  <c r="K1148" i="1" s="1"/>
  <c r="E1148" i="1"/>
  <c r="D1148" i="1"/>
  <c r="C1148" i="1"/>
  <c r="B1148" i="1"/>
  <c r="A1148" i="1"/>
  <c r="L1147" i="1"/>
  <c r="J1147" i="1"/>
  <c r="I1147" i="1"/>
  <c r="H1147" i="1"/>
  <c r="G1147" i="1"/>
  <c r="F1147" i="1"/>
  <c r="K1147" i="1" s="1"/>
  <c r="E1147" i="1"/>
  <c r="D1147" i="1"/>
  <c r="C1147" i="1"/>
  <c r="B1147" i="1"/>
  <c r="A1147" i="1"/>
  <c r="L1146" i="1"/>
  <c r="J1146" i="1"/>
  <c r="I1146" i="1"/>
  <c r="H1146" i="1"/>
  <c r="G1146" i="1"/>
  <c r="F1146" i="1"/>
  <c r="K1146" i="1" s="1"/>
  <c r="E1146" i="1"/>
  <c r="D1146" i="1"/>
  <c r="C1146" i="1"/>
  <c r="B1146" i="1"/>
  <c r="A1146" i="1"/>
  <c r="L1145" i="1"/>
  <c r="J1145" i="1"/>
  <c r="I1145" i="1"/>
  <c r="H1145" i="1"/>
  <c r="G1145" i="1"/>
  <c r="F1145" i="1"/>
  <c r="K1145" i="1" s="1"/>
  <c r="E1145" i="1"/>
  <c r="D1145" i="1"/>
  <c r="C1145" i="1"/>
  <c r="B1145" i="1"/>
  <c r="A1145" i="1" s="1"/>
  <c r="L1144" i="1"/>
  <c r="J1144" i="1"/>
  <c r="I1144" i="1"/>
  <c r="H1144" i="1"/>
  <c r="G1144" i="1"/>
  <c r="F1144" i="1"/>
  <c r="K1144" i="1" s="1"/>
  <c r="E1144" i="1"/>
  <c r="D1144" i="1"/>
  <c r="C1144" i="1"/>
  <c r="B1144" i="1"/>
  <c r="A1144" i="1"/>
  <c r="L1143" i="1"/>
  <c r="J1143" i="1"/>
  <c r="I1143" i="1"/>
  <c r="H1143" i="1"/>
  <c r="G1143" i="1"/>
  <c r="F1143" i="1"/>
  <c r="K1143" i="1" s="1"/>
  <c r="E1143" i="1"/>
  <c r="D1143" i="1"/>
  <c r="C1143" i="1"/>
  <c r="B1143" i="1"/>
  <c r="A1143" i="1" s="1"/>
  <c r="L1142" i="1"/>
  <c r="J1142" i="1"/>
  <c r="I1142" i="1"/>
  <c r="H1142" i="1"/>
  <c r="G1142" i="1"/>
  <c r="F1142" i="1"/>
  <c r="K1142" i="1" s="1"/>
  <c r="E1142" i="1"/>
  <c r="D1142" i="1"/>
  <c r="C1142" i="1"/>
  <c r="B1142" i="1"/>
  <c r="A1142" i="1" s="1"/>
  <c r="L1141" i="1"/>
  <c r="J1141" i="1"/>
  <c r="I1141" i="1"/>
  <c r="H1141" i="1"/>
  <c r="G1141" i="1"/>
  <c r="F1141" i="1"/>
  <c r="K1141" i="1" s="1"/>
  <c r="E1141" i="1"/>
  <c r="D1141" i="1"/>
  <c r="C1141" i="1"/>
  <c r="B1141" i="1"/>
  <c r="A1141" i="1"/>
  <c r="L1140" i="1"/>
  <c r="J1140" i="1"/>
  <c r="I1140" i="1"/>
  <c r="H1140" i="1"/>
  <c r="G1140" i="1"/>
  <c r="F1140" i="1"/>
  <c r="K1140" i="1" s="1"/>
  <c r="E1140" i="1"/>
  <c r="D1140" i="1"/>
  <c r="C1140" i="1"/>
  <c r="B1140" i="1"/>
  <c r="A1140" i="1"/>
  <c r="L1139" i="1"/>
  <c r="J1139" i="1"/>
  <c r="I1139" i="1"/>
  <c r="H1139" i="1"/>
  <c r="G1139" i="1"/>
  <c r="F1139" i="1"/>
  <c r="K1139" i="1" s="1"/>
  <c r="E1139" i="1"/>
  <c r="D1139" i="1"/>
  <c r="C1139" i="1"/>
  <c r="B1139" i="1"/>
  <c r="A1139" i="1" s="1"/>
  <c r="L1138" i="1"/>
  <c r="J1138" i="1"/>
  <c r="I1138" i="1"/>
  <c r="H1138" i="1"/>
  <c r="G1138" i="1"/>
  <c r="F1138" i="1"/>
  <c r="K1138" i="1" s="1"/>
  <c r="E1138" i="1"/>
  <c r="D1138" i="1"/>
  <c r="C1138" i="1"/>
  <c r="B1138" i="1"/>
  <c r="A1138" i="1"/>
  <c r="L1137" i="1"/>
  <c r="J1137" i="1"/>
  <c r="I1137" i="1"/>
  <c r="H1137" i="1"/>
  <c r="G1137" i="1"/>
  <c r="F1137" i="1"/>
  <c r="K1137" i="1" s="1"/>
  <c r="E1137" i="1"/>
  <c r="D1137" i="1"/>
  <c r="C1137" i="1"/>
  <c r="B1137" i="1"/>
  <c r="A1137" i="1" s="1"/>
  <c r="L1136" i="1"/>
  <c r="J1136" i="1"/>
  <c r="I1136" i="1"/>
  <c r="H1136" i="1"/>
  <c r="G1136" i="1"/>
  <c r="F1136" i="1"/>
  <c r="K1136" i="1" s="1"/>
  <c r="E1136" i="1"/>
  <c r="D1136" i="1"/>
  <c r="C1136" i="1"/>
  <c r="B1136" i="1"/>
  <c r="A1136" i="1"/>
  <c r="L1135" i="1"/>
  <c r="J1135" i="1"/>
  <c r="I1135" i="1"/>
  <c r="H1135" i="1"/>
  <c r="G1135" i="1"/>
  <c r="F1135" i="1"/>
  <c r="K1135" i="1" s="1"/>
  <c r="E1135" i="1"/>
  <c r="D1135" i="1"/>
  <c r="C1135" i="1"/>
  <c r="B1135" i="1"/>
  <c r="A1135" i="1"/>
  <c r="L1134" i="1"/>
  <c r="J1134" i="1"/>
  <c r="I1134" i="1"/>
  <c r="H1134" i="1"/>
  <c r="G1134" i="1"/>
  <c r="F1134" i="1"/>
  <c r="K1134" i="1" s="1"/>
  <c r="E1134" i="1"/>
  <c r="D1134" i="1"/>
  <c r="C1134" i="1"/>
  <c r="B1134" i="1"/>
  <c r="A1134" i="1"/>
  <c r="L1133" i="1"/>
  <c r="J1133" i="1"/>
  <c r="I1133" i="1"/>
  <c r="H1133" i="1"/>
  <c r="G1133" i="1"/>
  <c r="F1133" i="1"/>
  <c r="K1133" i="1" s="1"/>
  <c r="E1133" i="1"/>
  <c r="D1133" i="1"/>
  <c r="C1133" i="1"/>
  <c r="B1133" i="1"/>
  <c r="A1133" i="1" s="1"/>
  <c r="L1132" i="1"/>
  <c r="J1132" i="1"/>
  <c r="I1132" i="1"/>
  <c r="H1132" i="1"/>
  <c r="G1132" i="1"/>
  <c r="F1132" i="1"/>
  <c r="K1132" i="1" s="1"/>
  <c r="E1132" i="1"/>
  <c r="D1132" i="1"/>
  <c r="C1132" i="1"/>
  <c r="B1132" i="1"/>
  <c r="A1132" i="1"/>
  <c r="L1131" i="1"/>
  <c r="J1131" i="1"/>
  <c r="I1131" i="1"/>
  <c r="H1131" i="1"/>
  <c r="G1131" i="1"/>
  <c r="F1131" i="1"/>
  <c r="K1131" i="1" s="1"/>
  <c r="E1131" i="1"/>
  <c r="D1131" i="1"/>
  <c r="C1131" i="1"/>
  <c r="B1131" i="1"/>
  <c r="A1131" i="1" s="1"/>
  <c r="L1130" i="1"/>
  <c r="J1130" i="1"/>
  <c r="I1130" i="1"/>
  <c r="H1130" i="1"/>
  <c r="G1130" i="1"/>
  <c r="F1130" i="1"/>
  <c r="K1130" i="1" s="1"/>
  <c r="E1130" i="1"/>
  <c r="D1130" i="1"/>
  <c r="C1130" i="1"/>
  <c r="B1130" i="1"/>
  <c r="A1130" i="1" s="1"/>
  <c r="L1129" i="1"/>
  <c r="J1129" i="1"/>
  <c r="I1129" i="1"/>
  <c r="H1129" i="1"/>
  <c r="G1129" i="1"/>
  <c r="F1129" i="1"/>
  <c r="K1129" i="1" s="1"/>
  <c r="E1129" i="1"/>
  <c r="D1129" i="1"/>
  <c r="C1129" i="1"/>
  <c r="B1129" i="1"/>
  <c r="A1129" i="1"/>
  <c r="L1128" i="1"/>
  <c r="J1128" i="1"/>
  <c r="I1128" i="1"/>
  <c r="H1128" i="1"/>
  <c r="G1128" i="1"/>
  <c r="F1128" i="1"/>
  <c r="K1128" i="1" s="1"/>
  <c r="E1128" i="1"/>
  <c r="D1128" i="1"/>
  <c r="C1128" i="1"/>
  <c r="B1128" i="1"/>
  <c r="A1128" i="1"/>
  <c r="L1127" i="1"/>
  <c r="J1127" i="1"/>
  <c r="I1127" i="1"/>
  <c r="H1127" i="1"/>
  <c r="G1127" i="1"/>
  <c r="F1127" i="1"/>
  <c r="K1127" i="1" s="1"/>
  <c r="E1127" i="1"/>
  <c r="D1127" i="1"/>
  <c r="C1127" i="1"/>
  <c r="B1127" i="1"/>
  <c r="A1127" i="1" s="1"/>
  <c r="L1126" i="1"/>
  <c r="J1126" i="1"/>
  <c r="I1126" i="1"/>
  <c r="H1126" i="1"/>
  <c r="G1126" i="1"/>
  <c r="F1126" i="1"/>
  <c r="K1126" i="1" s="1"/>
  <c r="E1126" i="1"/>
  <c r="D1126" i="1"/>
  <c r="C1126" i="1"/>
  <c r="B1126" i="1"/>
  <c r="A1126" i="1"/>
  <c r="L1125" i="1"/>
  <c r="J1125" i="1"/>
  <c r="I1125" i="1"/>
  <c r="H1125" i="1"/>
  <c r="G1125" i="1"/>
  <c r="F1125" i="1"/>
  <c r="K1125" i="1" s="1"/>
  <c r="E1125" i="1"/>
  <c r="D1125" i="1"/>
  <c r="C1125" i="1"/>
  <c r="B1125" i="1"/>
  <c r="A1125" i="1" s="1"/>
  <c r="L1124" i="1"/>
  <c r="J1124" i="1"/>
  <c r="I1124" i="1"/>
  <c r="H1124" i="1"/>
  <c r="G1124" i="1"/>
  <c r="F1124" i="1"/>
  <c r="K1124" i="1" s="1"/>
  <c r="E1124" i="1"/>
  <c r="D1124" i="1"/>
  <c r="C1124" i="1"/>
  <c r="B1124" i="1"/>
  <c r="A1124" i="1"/>
  <c r="L1123" i="1"/>
  <c r="J1123" i="1"/>
  <c r="I1123" i="1"/>
  <c r="H1123" i="1"/>
  <c r="G1123" i="1"/>
  <c r="F1123" i="1"/>
  <c r="K1123" i="1" s="1"/>
  <c r="E1123" i="1"/>
  <c r="D1123" i="1"/>
  <c r="C1123" i="1"/>
  <c r="B1123" i="1"/>
  <c r="A1123" i="1"/>
  <c r="L1122" i="1"/>
  <c r="J1122" i="1"/>
  <c r="I1122" i="1"/>
  <c r="H1122" i="1"/>
  <c r="G1122" i="1"/>
  <c r="F1122" i="1"/>
  <c r="K1122" i="1" s="1"/>
  <c r="E1122" i="1"/>
  <c r="D1122" i="1"/>
  <c r="C1122" i="1"/>
  <c r="B1122" i="1"/>
  <c r="A1122" i="1"/>
  <c r="L1121" i="1"/>
  <c r="J1121" i="1"/>
  <c r="I1121" i="1"/>
  <c r="H1121" i="1"/>
  <c r="G1121" i="1"/>
  <c r="F1121" i="1"/>
  <c r="K1121" i="1" s="1"/>
  <c r="E1121" i="1"/>
  <c r="D1121" i="1"/>
  <c r="C1121" i="1"/>
  <c r="B1121" i="1"/>
  <c r="A1121" i="1" s="1"/>
  <c r="L1120" i="1"/>
  <c r="J1120" i="1"/>
  <c r="I1120" i="1"/>
  <c r="H1120" i="1"/>
  <c r="G1120" i="1"/>
  <c r="F1120" i="1"/>
  <c r="K1120" i="1" s="1"/>
  <c r="E1120" i="1"/>
  <c r="D1120" i="1"/>
  <c r="C1120" i="1"/>
  <c r="B1120" i="1"/>
  <c r="A1120" i="1"/>
  <c r="L1119" i="1"/>
  <c r="J1119" i="1"/>
  <c r="I1119" i="1"/>
  <c r="H1119" i="1"/>
  <c r="G1119" i="1"/>
  <c r="F1119" i="1"/>
  <c r="K1119" i="1" s="1"/>
  <c r="E1119" i="1"/>
  <c r="D1119" i="1"/>
  <c r="C1119" i="1"/>
  <c r="B1119" i="1"/>
  <c r="A1119" i="1" s="1"/>
  <c r="L1118" i="1"/>
  <c r="J1118" i="1"/>
  <c r="I1118" i="1"/>
  <c r="H1118" i="1"/>
  <c r="G1118" i="1"/>
  <c r="F1118" i="1"/>
  <c r="K1118" i="1" s="1"/>
  <c r="E1118" i="1"/>
  <c r="D1118" i="1"/>
  <c r="C1118" i="1"/>
  <c r="B1118" i="1"/>
  <c r="A1118" i="1" s="1"/>
  <c r="L1117" i="1"/>
  <c r="J1117" i="1"/>
  <c r="I1117" i="1"/>
  <c r="H1117" i="1"/>
  <c r="G1117" i="1"/>
  <c r="F1117" i="1"/>
  <c r="K1117" i="1" s="1"/>
  <c r="E1117" i="1"/>
  <c r="D1117" i="1"/>
  <c r="C1117" i="1"/>
  <c r="B1117" i="1"/>
  <c r="A1117" i="1"/>
  <c r="L1116" i="1"/>
  <c r="J1116" i="1"/>
  <c r="I1116" i="1"/>
  <c r="H1116" i="1"/>
  <c r="G1116" i="1"/>
  <c r="F1116" i="1"/>
  <c r="K1116" i="1" s="1"/>
  <c r="E1116" i="1"/>
  <c r="D1116" i="1"/>
  <c r="C1116" i="1"/>
  <c r="B1116" i="1"/>
  <c r="A1116" i="1"/>
  <c r="L1115" i="1"/>
  <c r="J1115" i="1"/>
  <c r="I1115" i="1"/>
  <c r="H1115" i="1"/>
  <c r="G1115" i="1"/>
  <c r="F1115" i="1"/>
  <c r="K1115" i="1" s="1"/>
  <c r="E1115" i="1"/>
  <c r="D1115" i="1"/>
  <c r="C1115" i="1"/>
  <c r="B1115" i="1"/>
  <c r="A1115" i="1" s="1"/>
  <c r="L1114" i="1"/>
  <c r="J1114" i="1"/>
  <c r="I1114" i="1"/>
  <c r="H1114" i="1"/>
  <c r="G1114" i="1"/>
  <c r="F1114" i="1"/>
  <c r="K1114" i="1" s="1"/>
  <c r="E1114" i="1"/>
  <c r="D1114" i="1"/>
  <c r="C1114" i="1"/>
  <c r="B1114" i="1"/>
  <c r="A1114" i="1"/>
  <c r="L1113" i="1"/>
  <c r="J1113" i="1"/>
  <c r="I1113" i="1"/>
  <c r="H1113" i="1"/>
  <c r="G1113" i="1"/>
  <c r="F1113" i="1"/>
  <c r="K1113" i="1" s="1"/>
  <c r="E1113" i="1"/>
  <c r="D1113" i="1"/>
  <c r="C1113" i="1"/>
  <c r="B1113" i="1"/>
  <c r="A1113" i="1" s="1"/>
  <c r="L1112" i="1"/>
  <c r="J1112" i="1"/>
  <c r="I1112" i="1"/>
  <c r="H1112" i="1"/>
  <c r="G1112" i="1"/>
  <c r="F1112" i="1"/>
  <c r="K1112" i="1" s="1"/>
  <c r="E1112" i="1"/>
  <c r="D1112" i="1"/>
  <c r="C1112" i="1"/>
  <c r="B1112" i="1"/>
  <c r="A1112" i="1"/>
  <c r="L1111" i="1"/>
  <c r="J1111" i="1"/>
  <c r="I1111" i="1"/>
  <c r="H1111" i="1"/>
  <c r="G1111" i="1"/>
  <c r="F1111" i="1"/>
  <c r="K1111" i="1" s="1"/>
  <c r="E1111" i="1"/>
  <c r="D1111" i="1"/>
  <c r="C1111" i="1"/>
  <c r="B1111" i="1"/>
  <c r="A1111" i="1"/>
  <c r="L1110" i="1"/>
  <c r="J1110" i="1"/>
  <c r="I1110" i="1"/>
  <c r="H1110" i="1"/>
  <c r="G1110" i="1"/>
  <c r="F1110" i="1"/>
  <c r="K1110" i="1" s="1"/>
  <c r="E1110" i="1"/>
  <c r="D1110" i="1"/>
  <c r="C1110" i="1"/>
  <c r="B1110" i="1"/>
  <c r="A1110" i="1"/>
  <c r="L1109" i="1"/>
  <c r="J1109" i="1"/>
  <c r="I1109" i="1"/>
  <c r="H1109" i="1"/>
  <c r="G1109" i="1"/>
  <c r="F1109" i="1"/>
  <c r="K1109" i="1" s="1"/>
  <c r="E1109" i="1"/>
  <c r="D1109" i="1"/>
  <c r="C1109" i="1"/>
  <c r="B1109" i="1"/>
  <c r="A1109" i="1" s="1"/>
  <c r="L1108" i="1"/>
  <c r="J1108" i="1"/>
  <c r="I1108" i="1"/>
  <c r="H1108" i="1"/>
  <c r="G1108" i="1"/>
  <c r="F1108" i="1"/>
  <c r="K1108" i="1" s="1"/>
  <c r="E1108" i="1"/>
  <c r="D1108" i="1"/>
  <c r="C1108" i="1"/>
  <c r="B1108" i="1"/>
  <c r="A1108" i="1"/>
  <c r="L1107" i="1"/>
  <c r="J1107" i="1"/>
  <c r="I1107" i="1"/>
  <c r="H1107" i="1"/>
  <c r="G1107" i="1"/>
  <c r="F1107" i="1"/>
  <c r="K1107" i="1" s="1"/>
  <c r="E1107" i="1"/>
  <c r="D1107" i="1"/>
  <c r="C1107" i="1"/>
  <c r="B1107" i="1"/>
  <c r="A1107" i="1" s="1"/>
  <c r="L1106" i="1"/>
  <c r="J1106" i="1"/>
  <c r="I1106" i="1"/>
  <c r="H1106" i="1"/>
  <c r="G1106" i="1"/>
  <c r="F1106" i="1"/>
  <c r="K1106" i="1" s="1"/>
  <c r="E1106" i="1"/>
  <c r="D1106" i="1"/>
  <c r="C1106" i="1"/>
  <c r="B1106" i="1"/>
  <c r="A1106" i="1" s="1"/>
  <c r="L1105" i="1"/>
  <c r="J1105" i="1"/>
  <c r="I1105" i="1"/>
  <c r="H1105" i="1"/>
  <c r="G1105" i="1"/>
  <c r="F1105" i="1"/>
  <c r="K1105" i="1" s="1"/>
  <c r="E1105" i="1"/>
  <c r="D1105" i="1"/>
  <c r="C1105" i="1"/>
  <c r="B1105" i="1"/>
  <c r="A1105" i="1"/>
  <c r="L1104" i="1"/>
  <c r="J1104" i="1"/>
  <c r="I1104" i="1"/>
  <c r="H1104" i="1"/>
  <c r="G1104" i="1"/>
  <c r="F1104" i="1"/>
  <c r="K1104" i="1" s="1"/>
  <c r="E1104" i="1"/>
  <c r="D1104" i="1"/>
  <c r="C1104" i="1"/>
  <c r="B1104" i="1"/>
  <c r="A1104" i="1"/>
  <c r="L1103" i="1"/>
  <c r="J1103" i="1"/>
  <c r="I1103" i="1"/>
  <c r="H1103" i="1"/>
  <c r="G1103" i="1"/>
  <c r="F1103" i="1"/>
  <c r="K1103" i="1" s="1"/>
  <c r="E1103" i="1"/>
  <c r="D1103" i="1"/>
  <c r="C1103" i="1"/>
  <c r="B1103" i="1"/>
  <c r="A1103" i="1" s="1"/>
  <c r="L1102" i="1"/>
  <c r="J1102" i="1"/>
  <c r="I1102" i="1"/>
  <c r="H1102" i="1"/>
  <c r="G1102" i="1"/>
  <c r="F1102" i="1"/>
  <c r="K1102" i="1" s="1"/>
  <c r="E1102" i="1"/>
  <c r="D1102" i="1"/>
  <c r="C1102" i="1"/>
  <c r="B1102" i="1"/>
  <c r="A1102" i="1"/>
  <c r="L1101" i="1"/>
  <c r="J1101" i="1"/>
  <c r="I1101" i="1"/>
  <c r="H1101" i="1"/>
  <c r="G1101" i="1"/>
  <c r="F1101" i="1"/>
  <c r="K1101" i="1" s="1"/>
  <c r="E1101" i="1"/>
  <c r="D1101" i="1"/>
  <c r="C1101" i="1"/>
  <c r="B1101" i="1"/>
  <c r="A1101" i="1" s="1"/>
  <c r="L1100" i="1"/>
  <c r="J1100" i="1"/>
  <c r="I1100" i="1"/>
  <c r="H1100" i="1"/>
  <c r="G1100" i="1"/>
  <c r="F1100" i="1"/>
  <c r="K1100" i="1" s="1"/>
  <c r="E1100" i="1"/>
  <c r="D1100" i="1"/>
  <c r="C1100" i="1"/>
  <c r="B1100" i="1"/>
  <c r="A1100" i="1"/>
  <c r="L1099" i="1"/>
  <c r="J1099" i="1"/>
  <c r="I1099" i="1"/>
  <c r="H1099" i="1"/>
  <c r="G1099" i="1"/>
  <c r="F1099" i="1"/>
  <c r="K1099" i="1" s="1"/>
  <c r="E1099" i="1"/>
  <c r="D1099" i="1"/>
  <c r="C1099" i="1"/>
  <c r="B1099" i="1"/>
  <c r="A1099" i="1"/>
  <c r="L1098" i="1"/>
  <c r="J1098" i="1"/>
  <c r="I1098" i="1"/>
  <c r="H1098" i="1"/>
  <c r="G1098" i="1"/>
  <c r="F1098" i="1"/>
  <c r="K1098" i="1" s="1"/>
  <c r="E1098" i="1"/>
  <c r="D1098" i="1"/>
  <c r="C1098" i="1"/>
  <c r="B1098" i="1"/>
  <c r="A1098" i="1"/>
  <c r="L1097" i="1"/>
  <c r="J1097" i="1"/>
  <c r="I1097" i="1"/>
  <c r="H1097" i="1"/>
  <c r="G1097" i="1"/>
  <c r="F1097" i="1"/>
  <c r="K1097" i="1" s="1"/>
  <c r="E1097" i="1"/>
  <c r="D1097" i="1"/>
  <c r="C1097" i="1"/>
  <c r="B1097" i="1"/>
  <c r="A1097" i="1" s="1"/>
  <c r="L1096" i="1"/>
  <c r="J1096" i="1"/>
  <c r="I1096" i="1"/>
  <c r="H1096" i="1"/>
  <c r="G1096" i="1"/>
  <c r="F1096" i="1"/>
  <c r="K1096" i="1" s="1"/>
  <c r="E1096" i="1"/>
  <c r="D1096" i="1"/>
  <c r="C1096" i="1"/>
  <c r="B1096" i="1"/>
  <c r="A1096" i="1"/>
  <c r="L1095" i="1"/>
  <c r="J1095" i="1"/>
  <c r="I1095" i="1"/>
  <c r="H1095" i="1"/>
  <c r="G1095" i="1"/>
  <c r="F1095" i="1"/>
  <c r="K1095" i="1" s="1"/>
  <c r="E1095" i="1"/>
  <c r="D1095" i="1"/>
  <c r="C1095" i="1"/>
  <c r="B1095" i="1"/>
  <c r="A1095" i="1" s="1"/>
  <c r="L1094" i="1"/>
  <c r="J1094" i="1"/>
  <c r="I1094" i="1"/>
  <c r="H1094" i="1"/>
  <c r="G1094" i="1"/>
  <c r="F1094" i="1"/>
  <c r="K1094" i="1" s="1"/>
  <c r="E1094" i="1"/>
  <c r="D1094" i="1"/>
  <c r="C1094" i="1"/>
  <c r="B1094" i="1"/>
  <c r="A1094" i="1" s="1"/>
  <c r="L1093" i="1"/>
  <c r="J1093" i="1"/>
  <c r="I1093" i="1"/>
  <c r="H1093" i="1"/>
  <c r="G1093" i="1"/>
  <c r="F1093" i="1"/>
  <c r="K1093" i="1" s="1"/>
  <c r="E1093" i="1"/>
  <c r="D1093" i="1"/>
  <c r="C1093" i="1"/>
  <c r="B1093" i="1"/>
  <c r="A1093" i="1"/>
  <c r="L1092" i="1"/>
  <c r="J1092" i="1"/>
  <c r="I1092" i="1"/>
  <c r="H1092" i="1"/>
  <c r="G1092" i="1"/>
  <c r="F1092" i="1"/>
  <c r="K1092" i="1" s="1"/>
  <c r="E1092" i="1"/>
  <c r="D1092" i="1"/>
  <c r="C1092" i="1"/>
  <c r="B1092" i="1"/>
  <c r="A1092" i="1"/>
  <c r="L1091" i="1"/>
  <c r="J1091" i="1"/>
  <c r="I1091" i="1"/>
  <c r="H1091" i="1"/>
  <c r="G1091" i="1"/>
  <c r="F1091" i="1"/>
  <c r="K1091" i="1" s="1"/>
  <c r="E1091" i="1"/>
  <c r="D1091" i="1"/>
  <c r="C1091" i="1"/>
  <c r="B1091" i="1"/>
  <c r="A1091" i="1" s="1"/>
  <c r="L1090" i="1"/>
  <c r="J1090" i="1"/>
  <c r="I1090" i="1"/>
  <c r="H1090" i="1"/>
  <c r="G1090" i="1"/>
  <c r="F1090" i="1"/>
  <c r="K1090" i="1" s="1"/>
  <c r="E1090" i="1"/>
  <c r="D1090" i="1"/>
  <c r="C1090" i="1"/>
  <c r="B1090" i="1"/>
  <c r="A1090" i="1"/>
  <c r="L1089" i="1"/>
  <c r="J1089" i="1"/>
  <c r="I1089" i="1"/>
  <c r="H1089" i="1"/>
  <c r="G1089" i="1"/>
  <c r="F1089" i="1"/>
  <c r="K1089" i="1" s="1"/>
  <c r="E1089" i="1"/>
  <c r="D1089" i="1"/>
  <c r="C1089" i="1"/>
  <c r="B1089" i="1"/>
  <c r="A1089" i="1" s="1"/>
  <c r="L1088" i="1"/>
  <c r="J1088" i="1"/>
  <c r="I1088" i="1"/>
  <c r="H1088" i="1"/>
  <c r="G1088" i="1"/>
  <c r="F1088" i="1"/>
  <c r="K1088" i="1" s="1"/>
  <c r="E1088" i="1"/>
  <c r="D1088" i="1"/>
  <c r="C1088" i="1"/>
  <c r="B1088" i="1"/>
  <c r="A1088" i="1"/>
  <c r="L1087" i="1"/>
  <c r="J1087" i="1"/>
  <c r="I1087" i="1"/>
  <c r="H1087" i="1"/>
  <c r="G1087" i="1"/>
  <c r="F1087" i="1"/>
  <c r="K1087" i="1" s="1"/>
  <c r="E1087" i="1"/>
  <c r="D1087" i="1"/>
  <c r="C1087" i="1"/>
  <c r="B1087" i="1"/>
  <c r="A1087" i="1"/>
  <c r="L1086" i="1"/>
  <c r="J1086" i="1"/>
  <c r="I1086" i="1"/>
  <c r="H1086" i="1"/>
  <c r="G1086" i="1"/>
  <c r="F1086" i="1"/>
  <c r="K1086" i="1" s="1"/>
  <c r="E1086" i="1"/>
  <c r="D1086" i="1"/>
  <c r="C1086" i="1"/>
  <c r="B1086" i="1"/>
  <c r="A1086" i="1"/>
  <c r="L1085" i="1"/>
  <c r="J1085" i="1"/>
  <c r="I1085" i="1"/>
  <c r="H1085" i="1"/>
  <c r="G1085" i="1"/>
  <c r="F1085" i="1"/>
  <c r="K1085" i="1" s="1"/>
  <c r="E1085" i="1"/>
  <c r="D1085" i="1"/>
  <c r="C1085" i="1"/>
  <c r="B1085" i="1"/>
  <c r="A1085" i="1" s="1"/>
  <c r="L1084" i="1"/>
  <c r="J1084" i="1"/>
  <c r="I1084" i="1"/>
  <c r="H1084" i="1"/>
  <c r="G1084" i="1"/>
  <c r="F1084" i="1"/>
  <c r="K1084" i="1" s="1"/>
  <c r="E1084" i="1"/>
  <c r="D1084" i="1"/>
  <c r="C1084" i="1"/>
  <c r="B1084" i="1"/>
  <c r="A1084" i="1"/>
  <c r="L1083" i="1"/>
  <c r="J1083" i="1"/>
  <c r="I1083" i="1"/>
  <c r="H1083" i="1"/>
  <c r="G1083" i="1"/>
  <c r="F1083" i="1"/>
  <c r="K1083" i="1" s="1"/>
  <c r="E1083" i="1"/>
  <c r="D1083" i="1"/>
  <c r="C1083" i="1"/>
  <c r="B1083" i="1"/>
  <c r="A1083" i="1" s="1"/>
  <c r="L1082" i="1"/>
  <c r="J1082" i="1"/>
  <c r="I1082" i="1"/>
  <c r="H1082" i="1"/>
  <c r="G1082" i="1"/>
  <c r="F1082" i="1"/>
  <c r="K1082" i="1" s="1"/>
  <c r="E1082" i="1"/>
  <c r="D1082" i="1"/>
  <c r="C1082" i="1"/>
  <c r="B1082" i="1"/>
  <c r="A1082" i="1" s="1"/>
  <c r="L1081" i="1"/>
  <c r="J1081" i="1"/>
  <c r="I1081" i="1"/>
  <c r="H1081" i="1"/>
  <c r="G1081" i="1"/>
  <c r="F1081" i="1"/>
  <c r="K1081" i="1" s="1"/>
  <c r="E1081" i="1"/>
  <c r="D1081" i="1"/>
  <c r="C1081" i="1"/>
  <c r="B1081" i="1"/>
  <c r="A1081" i="1"/>
  <c r="L1080" i="1"/>
  <c r="J1080" i="1"/>
  <c r="I1080" i="1"/>
  <c r="H1080" i="1"/>
  <c r="G1080" i="1"/>
  <c r="F1080" i="1"/>
  <c r="K1080" i="1" s="1"/>
  <c r="E1080" i="1"/>
  <c r="D1080" i="1"/>
  <c r="C1080" i="1"/>
  <c r="B1080" i="1"/>
  <c r="A1080" i="1"/>
  <c r="L1079" i="1"/>
  <c r="J1079" i="1"/>
  <c r="I1079" i="1"/>
  <c r="H1079" i="1"/>
  <c r="G1079" i="1"/>
  <c r="F1079" i="1"/>
  <c r="K1079" i="1" s="1"/>
  <c r="E1079" i="1"/>
  <c r="D1079" i="1"/>
  <c r="C1079" i="1"/>
  <c r="B1079" i="1"/>
  <c r="A1079" i="1" s="1"/>
  <c r="L1078" i="1"/>
  <c r="J1078" i="1"/>
  <c r="I1078" i="1"/>
  <c r="H1078" i="1"/>
  <c r="G1078" i="1"/>
  <c r="F1078" i="1"/>
  <c r="K1078" i="1" s="1"/>
  <c r="E1078" i="1"/>
  <c r="D1078" i="1"/>
  <c r="C1078" i="1"/>
  <c r="B1078" i="1"/>
  <c r="A1078" i="1"/>
  <c r="L1077" i="1"/>
  <c r="J1077" i="1"/>
  <c r="I1077" i="1"/>
  <c r="H1077" i="1"/>
  <c r="G1077" i="1"/>
  <c r="F1077" i="1"/>
  <c r="K1077" i="1" s="1"/>
  <c r="E1077" i="1"/>
  <c r="D1077" i="1"/>
  <c r="C1077" i="1"/>
  <c r="B1077" i="1"/>
  <c r="A1077" i="1" s="1"/>
  <c r="L1076" i="1"/>
  <c r="J1076" i="1"/>
  <c r="I1076" i="1"/>
  <c r="H1076" i="1"/>
  <c r="G1076" i="1"/>
  <c r="F1076" i="1"/>
  <c r="K1076" i="1" s="1"/>
  <c r="E1076" i="1"/>
  <c r="D1076" i="1"/>
  <c r="C1076" i="1"/>
  <c r="B1076" i="1"/>
  <c r="A1076" i="1"/>
  <c r="L1075" i="1"/>
  <c r="J1075" i="1"/>
  <c r="I1075" i="1"/>
  <c r="H1075" i="1"/>
  <c r="G1075" i="1"/>
  <c r="F1075" i="1"/>
  <c r="K1075" i="1" s="1"/>
  <c r="E1075" i="1"/>
  <c r="D1075" i="1"/>
  <c r="C1075" i="1"/>
  <c r="B1075" i="1"/>
  <c r="A1075" i="1"/>
  <c r="L1074" i="1"/>
  <c r="J1074" i="1"/>
  <c r="I1074" i="1"/>
  <c r="H1074" i="1"/>
  <c r="G1074" i="1"/>
  <c r="F1074" i="1"/>
  <c r="K1074" i="1" s="1"/>
  <c r="E1074" i="1"/>
  <c r="D1074" i="1"/>
  <c r="C1074" i="1"/>
  <c r="B1074" i="1"/>
  <c r="A1074" i="1"/>
  <c r="L1073" i="1"/>
  <c r="J1073" i="1"/>
  <c r="I1073" i="1"/>
  <c r="H1073" i="1"/>
  <c r="G1073" i="1"/>
  <c r="F1073" i="1"/>
  <c r="K1073" i="1" s="1"/>
  <c r="E1073" i="1"/>
  <c r="D1073" i="1"/>
  <c r="C1073" i="1"/>
  <c r="B1073" i="1"/>
  <c r="A1073" i="1" s="1"/>
  <c r="L1072" i="1"/>
  <c r="J1072" i="1"/>
  <c r="I1072" i="1"/>
  <c r="H1072" i="1"/>
  <c r="G1072" i="1"/>
  <c r="F1072" i="1"/>
  <c r="K1072" i="1" s="1"/>
  <c r="E1072" i="1"/>
  <c r="D1072" i="1"/>
  <c r="C1072" i="1"/>
  <c r="B1072" i="1"/>
  <c r="A1072" i="1"/>
  <c r="L1071" i="1"/>
  <c r="J1071" i="1"/>
  <c r="I1071" i="1"/>
  <c r="H1071" i="1"/>
  <c r="G1071" i="1"/>
  <c r="F1071" i="1"/>
  <c r="K1071" i="1" s="1"/>
  <c r="E1071" i="1"/>
  <c r="D1071" i="1"/>
  <c r="C1071" i="1"/>
  <c r="B1071" i="1"/>
  <c r="A1071" i="1" s="1"/>
  <c r="L1070" i="1"/>
  <c r="J1070" i="1"/>
  <c r="I1070" i="1"/>
  <c r="H1070" i="1"/>
  <c r="G1070" i="1"/>
  <c r="F1070" i="1"/>
  <c r="K1070" i="1" s="1"/>
  <c r="E1070" i="1"/>
  <c r="D1070" i="1"/>
  <c r="C1070" i="1"/>
  <c r="B1070" i="1"/>
  <c r="A1070" i="1"/>
  <c r="L1069" i="1"/>
  <c r="J1069" i="1"/>
  <c r="I1069" i="1"/>
  <c r="H1069" i="1"/>
  <c r="G1069" i="1"/>
  <c r="F1069" i="1"/>
  <c r="K1069" i="1" s="1"/>
  <c r="E1069" i="1"/>
  <c r="D1069" i="1"/>
  <c r="C1069" i="1"/>
  <c r="B1069" i="1"/>
  <c r="A1069" i="1"/>
  <c r="L1068" i="1"/>
  <c r="J1068" i="1"/>
  <c r="I1068" i="1"/>
  <c r="H1068" i="1"/>
  <c r="G1068" i="1"/>
  <c r="F1068" i="1"/>
  <c r="K1068" i="1" s="1"/>
  <c r="E1068" i="1"/>
  <c r="D1068" i="1"/>
  <c r="C1068" i="1"/>
  <c r="B1068" i="1"/>
  <c r="A1068" i="1" s="1"/>
  <c r="L1067" i="1"/>
  <c r="J1067" i="1"/>
  <c r="I1067" i="1"/>
  <c r="H1067" i="1"/>
  <c r="G1067" i="1"/>
  <c r="F1067" i="1"/>
  <c r="K1067" i="1" s="1"/>
  <c r="E1067" i="1"/>
  <c r="D1067" i="1"/>
  <c r="C1067" i="1"/>
  <c r="B1067" i="1"/>
  <c r="A1067" i="1" s="1"/>
  <c r="L1066" i="1"/>
  <c r="J1066" i="1"/>
  <c r="I1066" i="1"/>
  <c r="H1066" i="1"/>
  <c r="G1066" i="1"/>
  <c r="F1066" i="1"/>
  <c r="K1066" i="1" s="1"/>
  <c r="E1066" i="1"/>
  <c r="D1066" i="1"/>
  <c r="C1066" i="1"/>
  <c r="B1066" i="1"/>
  <c r="A1066" i="1"/>
  <c r="L1065" i="1"/>
  <c r="J1065" i="1"/>
  <c r="I1065" i="1"/>
  <c r="H1065" i="1"/>
  <c r="G1065" i="1"/>
  <c r="F1065" i="1"/>
  <c r="K1065" i="1" s="1"/>
  <c r="E1065" i="1"/>
  <c r="D1065" i="1"/>
  <c r="C1065" i="1"/>
  <c r="B1065" i="1"/>
  <c r="A1065" i="1" s="1"/>
  <c r="L1064" i="1"/>
  <c r="J1064" i="1"/>
  <c r="I1064" i="1"/>
  <c r="H1064" i="1"/>
  <c r="G1064" i="1"/>
  <c r="F1064" i="1"/>
  <c r="K1064" i="1" s="1"/>
  <c r="E1064" i="1"/>
  <c r="D1064" i="1"/>
  <c r="C1064" i="1"/>
  <c r="B1064" i="1"/>
  <c r="A1064" i="1"/>
  <c r="L1063" i="1"/>
  <c r="J1063" i="1"/>
  <c r="I1063" i="1"/>
  <c r="H1063" i="1"/>
  <c r="G1063" i="1"/>
  <c r="F1063" i="1"/>
  <c r="K1063" i="1" s="1"/>
  <c r="E1063" i="1"/>
  <c r="D1063" i="1"/>
  <c r="C1063" i="1"/>
  <c r="B1063" i="1"/>
  <c r="A1063" i="1"/>
  <c r="L1062" i="1"/>
  <c r="J1062" i="1"/>
  <c r="I1062" i="1"/>
  <c r="H1062" i="1"/>
  <c r="G1062" i="1"/>
  <c r="F1062" i="1"/>
  <c r="K1062" i="1" s="1"/>
  <c r="E1062" i="1"/>
  <c r="D1062" i="1"/>
  <c r="C1062" i="1"/>
  <c r="B1062" i="1"/>
  <c r="A1062" i="1"/>
  <c r="L1061" i="1"/>
  <c r="J1061" i="1"/>
  <c r="I1061" i="1"/>
  <c r="H1061" i="1"/>
  <c r="G1061" i="1"/>
  <c r="F1061" i="1"/>
  <c r="K1061" i="1" s="1"/>
  <c r="E1061" i="1"/>
  <c r="D1061" i="1"/>
  <c r="C1061" i="1"/>
  <c r="B1061" i="1"/>
  <c r="A1061" i="1" s="1"/>
  <c r="L1060" i="1"/>
  <c r="J1060" i="1"/>
  <c r="I1060" i="1"/>
  <c r="H1060" i="1"/>
  <c r="G1060" i="1"/>
  <c r="F1060" i="1"/>
  <c r="K1060" i="1" s="1"/>
  <c r="E1060" i="1"/>
  <c r="D1060" i="1"/>
  <c r="C1060" i="1"/>
  <c r="B1060" i="1"/>
  <c r="A1060" i="1"/>
  <c r="L1059" i="1"/>
  <c r="J1059" i="1"/>
  <c r="I1059" i="1"/>
  <c r="H1059" i="1"/>
  <c r="G1059" i="1"/>
  <c r="F1059" i="1"/>
  <c r="K1059" i="1" s="1"/>
  <c r="E1059" i="1"/>
  <c r="D1059" i="1"/>
  <c r="C1059" i="1"/>
  <c r="B1059" i="1"/>
  <c r="A1059" i="1" s="1"/>
  <c r="L1058" i="1"/>
  <c r="J1058" i="1"/>
  <c r="I1058" i="1"/>
  <c r="H1058" i="1"/>
  <c r="G1058" i="1"/>
  <c r="F1058" i="1"/>
  <c r="K1058" i="1" s="1"/>
  <c r="E1058" i="1"/>
  <c r="D1058" i="1"/>
  <c r="C1058" i="1"/>
  <c r="B1058" i="1"/>
  <c r="A1058" i="1"/>
  <c r="L1057" i="1"/>
  <c r="J1057" i="1"/>
  <c r="I1057" i="1"/>
  <c r="H1057" i="1"/>
  <c r="G1057" i="1"/>
  <c r="F1057" i="1"/>
  <c r="K1057" i="1" s="1"/>
  <c r="E1057" i="1"/>
  <c r="D1057" i="1"/>
  <c r="C1057" i="1"/>
  <c r="B1057" i="1"/>
  <c r="A1057" i="1"/>
  <c r="L1056" i="1"/>
  <c r="J1056" i="1"/>
  <c r="I1056" i="1"/>
  <c r="H1056" i="1"/>
  <c r="G1056" i="1"/>
  <c r="F1056" i="1"/>
  <c r="K1056" i="1" s="1"/>
  <c r="E1056" i="1"/>
  <c r="D1056" i="1"/>
  <c r="C1056" i="1"/>
  <c r="B1056" i="1"/>
  <c r="A1056" i="1" s="1"/>
  <c r="L1055" i="1"/>
  <c r="J1055" i="1"/>
  <c r="I1055" i="1"/>
  <c r="H1055" i="1"/>
  <c r="G1055" i="1"/>
  <c r="F1055" i="1"/>
  <c r="K1055" i="1" s="1"/>
  <c r="E1055" i="1"/>
  <c r="D1055" i="1"/>
  <c r="C1055" i="1"/>
  <c r="B1055" i="1"/>
  <c r="A1055" i="1" s="1"/>
  <c r="L1054" i="1"/>
  <c r="J1054" i="1"/>
  <c r="I1054" i="1"/>
  <c r="H1054" i="1"/>
  <c r="G1054" i="1"/>
  <c r="F1054" i="1"/>
  <c r="K1054" i="1" s="1"/>
  <c r="E1054" i="1"/>
  <c r="D1054" i="1"/>
  <c r="C1054" i="1"/>
  <c r="B1054" i="1"/>
  <c r="A1054" i="1"/>
  <c r="L1053" i="1"/>
  <c r="J1053" i="1"/>
  <c r="I1053" i="1"/>
  <c r="H1053" i="1"/>
  <c r="G1053" i="1"/>
  <c r="F1053" i="1"/>
  <c r="K1053" i="1" s="1"/>
  <c r="E1053" i="1"/>
  <c r="D1053" i="1"/>
  <c r="C1053" i="1"/>
  <c r="B1053" i="1"/>
  <c r="A1053" i="1" s="1"/>
  <c r="L1052" i="1"/>
  <c r="J1052" i="1"/>
  <c r="I1052" i="1"/>
  <c r="H1052" i="1"/>
  <c r="G1052" i="1"/>
  <c r="F1052" i="1"/>
  <c r="K1052" i="1" s="1"/>
  <c r="E1052" i="1"/>
  <c r="D1052" i="1"/>
  <c r="C1052" i="1"/>
  <c r="B1052" i="1"/>
  <c r="A1052" i="1"/>
  <c r="L1051" i="1"/>
  <c r="J1051" i="1"/>
  <c r="I1051" i="1"/>
  <c r="H1051" i="1"/>
  <c r="G1051" i="1"/>
  <c r="F1051" i="1"/>
  <c r="K1051" i="1" s="1"/>
  <c r="E1051" i="1"/>
  <c r="D1051" i="1"/>
  <c r="C1051" i="1"/>
  <c r="B1051" i="1"/>
  <c r="A1051" i="1"/>
  <c r="L1050" i="1"/>
  <c r="J1050" i="1"/>
  <c r="I1050" i="1"/>
  <c r="H1050" i="1"/>
  <c r="G1050" i="1"/>
  <c r="F1050" i="1"/>
  <c r="K1050" i="1" s="1"/>
  <c r="E1050" i="1"/>
  <c r="D1050" i="1"/>
  <c r="C1050" i="1"/>
  <c r="B1050" i="1"/>
  <c r="A1050" i="1"/>
  <c r="L1049" i="1"/>
  <c r="J1049" i="1"/>
  <c r="I1049" i="1"/>
  <c r="H1049" i="1"/>
  <c r="G1049" i="1"/>
  <c r="F1049" i="1"/>
  <c r="K1049" i="1" s="1"/>
  <c r="E1049" i="1"/>
  <c r="D1049" i="1"/>
  <c r="C1049" i="1"/>
  <c r="B1049" i="1"/>
  <c r="A1049" i="1" s="1"/>
  <c r="L1048" i="1"/>
  <c r="J1048" i="1"/>
  <c r="I1048" i="1"/>
  <c r="H1048" i="1"/>
  <c r="G1048" i="1"/>
  <c r="F1048" i="1"/>
  <c r="K1048" i="1" s="1"/>
  <c r="E1048" i="1"/>
  <c r="D1048" i="1"/>
  <c r="C1048" i="1"/>
  <c r="B1048" i="1"/>
  <c r="A1048" i="1"/>
  <c r="L1047" i="1"/>
  <c r="J1047" i="1"/>
  <c r="I1047" i="1"/>
  <c r="H1047" i="1"/>
  <c r="G1047" i="1"/>
  <c r="F1047" i="1"/>
  <c r="K1047" i="1" s="1"/>
  <c r="E1047" i="1"/>
  <c r="D1047" i="1"/>
  <c r="C1047" i="1"/>
  <c r="B1047" i="1"/>
  <c r="A1047" i="1" s="1"/>
  <c r="L1046" i="1"/>
  <c r="J1046" i="1"/>
  <c r="I1046" i="1"/>
  <c r="H1046" i="1"/>
  <c r="G1046" i="1"/>
  <c r="F1046" i="1"/>
  <c r="K1046" i="1" s="1"/>
  <c r="E1046" i="1"/>
  <c r="D1046" i="1"/>
  <c r="C1046" i="1"/>
  <c r="B1046" i="1"/>
  <c r="A1046" i="1" s="1"/>
  <c r="L1045" i="1"/>
  <c r="J1045" i="1"/>
  <c r="I1045" i="1"/>
  <c r="H1045" i="1"/>
  <c r="G1045" i="1"/>
  <c r="F1045" i="1"/>
  <c r="K1045" i="1" s="1"/>
  <c r="E1045" i="1"/>
  <c r="D1045" i="1"/>
  <c r="C1045" i="1"/>
  <c r="B1045" i="1"/>
  <c r="A1045" i="1"/>
  <c r="L1044" i="1"/>
  <c r="J1044" i="1"/>
  <c r="I1044" i="1"/>
  <c r="H1044" i="1"/>
  <c r="G1044" i="1"/>
  <c r="F1044" i="1"/>
  <c r="K1044" i="1" s="1"/>
  <c r="E1044" i="1"/>
  <c r="D1044" i="1"/>
  <c r="C1044" i="1"/>
  <c r="B1044" i="1"/>
  <c r="A1044" i="1"/>
  <c r="L1043" i="1"/>
  <c r="J1043" i="1"/>
  <c r="I1043" i="1"/>
  <c r="H1043" i="1"/>
  <c r="G1043" i="1"/>
  <c r="F1043" i="1"/>
  <c r="K1043" i="1" s="1"/>
  <c r="E1043" i="1"/>
  <c r="D1043" i="1"/>
  <c r="C1043" i="1"/>
  <c r="B1043" i="1"/>
  <c r="A1043" i="1" s="1"/>
  <c r="L1042" i="1"/>
  <c r="J1042" i="1"/>
  <c r="I1042" i="1"/>
  <c r="H1042" i="1"/>
  <c r="G1042" i="1"/>
  <c r="F1042" i="1"/>
  <c r="K1042" i="1" s="1"/>
  <c r="E1042" i="1"/>
  <c r="D1042" i="1"/>
  <c r="C1042" i="1"/>
  <c r="B1042" i="1"/>
  <c r="A1042" i="1"/>
  <c r="L1041" i="1"/>
  <c r="J1041" i="1"/>
  <c r="I1041" i="1"/>
  <c r="H1041" i="1"/>
  <c r="G1041" i="1"/>
  <c r="F1041" i="1"/>
  <c r="K1041" i="1" s="1"/>
  <c r="E1041" i="1"/>
  <c r="D1041" i="1"/>
  <c r="C1041" i="1"/>
  <c r="B1041" i="1"/>
  <c r="A1041" i="1" s="1"/>
  <c r="L1040" i="1"/>
  <c r="J1040" i="1"/>
  <c r="I1040" i="1"/>
  <c r="H1040" i="1"/>
  <c r="G1040" i="1"/>
  <c r="F1040" i="1"/>
  <c r="K1040" i="1" s="1"/>
  <c r="E1040" i="1"/>
  <c r="D1040" i="1"/>
  <c r="C1040" i="1"/>
  <c r="B1040" i="1"/>
  <c r="A1040" i="1" s="1"/>
  <c r="L1039" i="1"/>
  <c r="J1039" i="1"/>
  <c r="I1039" i="1"/>
  <c r="H1039" i="1"/>
  <c r="G1039" i="1"/>
  <c r="F1039" i="1"/>
  <c r="K1039" i="1" s="1"/>
  <c r="E1039" i="1"/>
  <c r="D1039" i="1"/>
  <c r="C1039" i="1"/>
  <c r="B1039" i="1"/>
  <c r="A1039" i="1" s="1"/>
  <c r="L1038" i="1"/>
  <c r="J1038" i="1"/>
  <c r="I1038" i="1"/>
  <c r="H1038" i="1"/>
  <c r="G1038" i="1"/>
  <c r="F1038" i="1"/>
  <c r="K1038" i="1" s="1"/>
  <c r="E1038" i="1"/>
  <c r="D1038" i="1"/>
  <c r="C1038" i="1"/>
  <c r="B1038" i="1"/>
  <c r="A1038" i="1"/>
  <c r="L1037" i="1"/>
  <c r="J1037" i="1"/>
  <c r="I1037" i="1"/>
  <c r="H1037" i="1"/>
  <c r="G1037" i="1"/>
  <c r="F1037" i="1"/>
  <c r="K1037" i="1" s="1"/>
  <c r="E1037" i="1"/>
  <c r="D1037" i="1"/>
  <c r="C1037" i="1"/>
  <c r="B1037" i="1"/>
  <c r="A1037" i="1" s="1"/>
  <c r="L1036" i="1"/>
  <c r="J1036" i="1"/>
  <c r="I1036" i="1"/>
  <c r="H1036" i="1"/>
  <c r="G1036" i="1"/>
  <c r="F1036" i="1"/>
  <c r="K1036" i="1" s="1"/>
  <c r="E1036" i="1"/>
  <c r="D1036" i="1"/>
  <c r="C1036" i="1"/>
  <c r="B1036" i="1"/>
  <c r="A1036" i="1" s="1"/>
  <c r="L1035" i="1"/>
  <c r="J1035" i="1"/>
  <c r="I1035" i="1"/>
  <c r="H1035" i="1"/>
  <c r="G1035" i="1"/>
  <c r="F1035" i="1"/>
  <c r="K1035" i="1" s="1"/>
  <c r="E1035" i="1"/>
  <c r="D1035" i="1"/>
  <c r="C1035" i="1"/>
  <c r="B1035" i="1"/>
  <c r="A1035" i="1"/>
  <c r="L1034" i="1"/>
  <c r="J1034" i="1"/>
  <c r="I1034" i="1"/>
  <c r="H1034" i="1"/>
  <c r="G1034" i="1"/>
  <c r="F1034" i="1"/>
  <c r="K1034" i="1" s="1"/>
  <c r="E1034" i="1"/>
  <c r="D1034" i="1"/>
  <c r="C1034" i="1"/>
  <c r="B1034" i="1"/>
  <c r="A1034" i="1" s="1"/>
  <c r="L1033" i="1"/>
  <c r="J1033" i="1"/>
  <c r="I1033" i="1"/>
  <c r="H1033" i="1"/>
  <c r="G1033" i="1"/>
  <c r="F1033" i="1"/>
  <c r="K1033" i="1" s="1"/>
  <c r="E1033" i="1"/>
  <c r="D1033" i="1"/>
  <c r="C1033" i="1"/>
  <c r="B1033" i="1"/>
  <c r="A1033" i="1"/>
  <c r="L1032" i="1"/>
  <c r="J1032" i="1"/>
  <c r="I1032" i="1"/>
  <c r="H1032" i="1"/>
  <c r="G1032" i="1"/>
  <c r="F1032" i="1"/>
  <c r="K1032" i="1" s="1"/>
  <c r="E1032" i="1"/>
  <c r="D1032" i="1"/>
  <c r="C1032" i="1"/>
  <c r="B1032" i="1"/>
  <c r="A1032" i="1"/>
  <c r="L1031" i="1"/>
  <c r="J1031" i="1"/>
  <c r="I1031" i="1"/>
  <c r="H1031" i="1"/>
  <c r="G1031" i="1"/>
  <c r="F1031" i="1"/>
  <c r="K1031" i="1" s="1"/>
  <c r="E1031" i="1"/>
  <c r="D1031" i="1"/>
  <c r="C1031" i="1"/>
  <c r="B1031" i="1"/>
  <c r="A1031" i="1" s="1"/>
  <c r="L1030" i="1"/>
  <c r="J1030" i="1"/>
  <c r="I1030" i="1"/>
  <c r="H1030" i="1"/>
  <c r="G1030" i="1"/>
  <c r="F1030" i="1"/>
  <c r="K1030" i="1" s="1"/>
  <c r="E1030" i="1"/>
  <c r="D1030" i="1"/>
  <c r="C1030" i="1"/>
  <c r="B1030" i="1"/>
  <c r="A1030" i="1"/>
  <c r="L1029" i="1"/>
  <c r="J1029" i="1"/>
  <c r="I1029" i="1"/>
  <c r="H1029" i="1"/>
  <c r="G1029" i="1"/>
  <c r="F1029" i="1"/>
  <c r="K1029" i="1" s="1"/>
  <c r="E1029" i="1"/>
  <c r="D1029" i="1"/>
  <c r="C1029" i="1"/>
  <c r="B1029" i="1"/>
  <c r="A1029" i="1"/>
  <c r="L1028" i="1"/>
  <c r="J1028" i="1"/>
  <c r="I1028" i="1"/>
  <c r="H1028" i="1"/>
  <c r="G1028" i="1"/>
  <c r="F1028" i="1"/>
  <c r="K1028" i="1" s="1"/>
  <c r="E1028" i="1"/>
  <c r="D1028" i="1"/>
  <c r="C1028" i="1"/>
  <c r="B1028" i="1"/>
  <c r="A1028" i="1"/>
  <c r="L1027" i="1"/>
  <c r="J1027" i="1"/>
  <c r="I1027" i="1"/>
  <c r="H1027" i="1"/>
  <c r="G1027" i="1"/>
  <c r="F1027" i="1"/>
  <c r="K1027" i="1" s="1"/>
  <c r="E1027" i="1"/>
  <c r="D1027" i="1"/>
  <c r="C1027" i="1"/>
  <c r="B1027" i="1"/>
  <c r="A1027" i="1"/>
  <c r="L1026" i="1"/>
  <c r="J1026" i="1"/>
  <c r="I1026" i="1"/>
  <c r="H1026" i="1"/>
  <c r="G1026" i="1"/>
  <c r="F1026" i="1"/>
  <c r="K1026" i="1" s="1"/>
  <c r="E1026" i="1"/>
  <c r="D1026" i="1"/>
  <c r="C1026" i="1"/>
  <c r="B1026" i="1"/>
  <c r="A1026" i="1"/>
  <c r="L1025" i="1"/>
  <c r="J1025" i="1"/>
  <c r="I1025" i="1"/>
  <c r="H1025" i="1"/>
  <c r="G1025" i="1"/>
  <c r="F1025" i="1"/>
  <c r="K1025" i="1" s="1"/>
  <c r="E1025" i="1"/>
  <c r="D1025" i="1"/>
  <c r="C1025" i="1"/>
  <c r="B1025" i="1"/>
  <c r="A1025" i="1" s="1"/>
  <c r="L1024" i="1"/>
  <c r="J1024" i="1"/>
  <c r="I1024" i="1"/>
  <c r="H1024" i="1"/>
  <c r="G1024" i="1"/>
  <c r="F1024" i="1"/>
  <c r="K1024" i="1" s="1"/>
  <c r="E1024" i="1"/>
  <c r="D1024" i="1"/>
  <c r="C1024" i="1"/>
  <c r="B1024" i="1"/>
  <c r="A1024" i="1"/>
  <c r="L1023" i="1"/>
  <c r="J1023" i="1"/>
  <c r="I1023" i="1"/>
  <c r="H1023" i="1"/>
  <c r="G1023" i="1"/>
  <c r="F1023" i="1"/>
  <c r="K1023" i="1" s="1"/>
  <c r="E1023" i="1"/>
  <c r="D1023" i="1"/>
  <c r="C1023" i="1"/>
  <c r="B1023" i="1"/>
  <c r="A1023" i="1" s="1"/>
  <c r="L1022" i="1"/>
  <c r="J1022" i="1"/>
  <c r="I1022" i="1"/>
  <c r="H1022" i="1"/>
  <c r="G1022" i="1"/>
  <c r="F1022" i="1"/>
  <c r="K1022" i="1" s="1"/>
  <c r="E1022" i="1"/>
  <c r="D1022" i="1"/>
  <c r="C1022" i="1"/>
  <c r="B1022" i="1"/>
  <c r="A1022" i="1"/>
  <c r="L1021" i="1"/>
  <c r="J1021" i="1"/>
  <c r="I1021" i="1"/>
  <c r="H1021" i="1"/>
  <c r="G1021" i="1"/>
  <c r="F1021" i="1"/>
  <c r="K1021" i="1" s="1"/>
  <c r="E1021" i="1"/>
  <c r="D1021" i="1"/>
  <c r="C1021" i="1"/>
  <c r="B1021" i="1"/>
  <c r="A1021" i="1" s="1"/>
  <c r="L1020" i="1"/>
  <c r="J1020" i="1"/>
  <c r="I1020" i="1"/>
  <c r="H1020" i="1"/>
  <c r="G1020" i="1"/>
  <c r="F1020" i="1"/>
  <c r="K1020" i="1" s="1"/>
  <c r="E1020" i="1"/>
  <c r="D1020" i="1"/>
  <c r="C1020" i="1"/>
  <c r="B1020" i="1"/>
  <c r="A1020" i="1" s="1"/>
  <c r="L1019" i="1"/>
  <c r="J1019" i="1"/>
  <c r="I1019" i="1"/>
  <c r="H1019" i="1"/>
  <c r="G1019" i="1"/>
  <c r="F1019" i="1"/>
  <c r="K1019" i="1" s="1"/>
  <c r="E1019" i="1"/>
  <c r="D1019" i="1"/>
  <c r="C1019" i="1"/>
  <c r="B1019" i="1"/>
  <c r="A1019" i="1" s="1"/>
  <c r="L1018" i="1"/>
  <c r="J1018" i="1"/>
  <c r="I1018" i="1"/>
  <c r="H1018" i="1"/>
  <c r="G1018" i="1"/>
  <c r="F1018" i="1"/>
  <c r="K1018" i="1" s="1"/>
  <c r="E1018" i="1"/>
  <c r="D1018" i="1"/>
  <c r="C1018" i="1"/>
  <c r="B1018" i="1"/>
  <c r="A1018" i="1"/>
  <c r="L1017" i="1"/>
  <c r="J1017" i="1"/>
  <c r="I1017" i="1"/>
  <c r="H1017" i="1"/>
  <c r="G1017" i="1"/>
  <c r="F1017" i="1"/>
  <c r="K1017" i="1" s="1"/>
  <c r="E1017" i="1"/>
  <c r="D1017" i="1"/>
  <c r="C1017" i="1"/>
  <c r="B1017" i="1"/>
  <c r="A1017" i="1"/>
  <c r="L1016" i="1"/>
  <c r="J1016" i="1"/>
  <c r="I1016" i="1"/>
  <c r="H1016" i="1"/>
  <c r="G1016" i="1"/>
  <c r="F1016" i="1"/>
  <c r="K1016" i="1" s="1"/>
  <c r="E1016" i="1"/>
  <c r="D1016" i="1"/>
  <c r="C1016" i="1"/>
  <c r="B1016" i="1"/>
  <c r="A1016" i="1"/>
  <c r="L1015" i="1"/>
  <c r="J1015" i="1"/>
  <c r="I1015" i="1"/>
  <c r="H1015" i="1"/>
  <c r="G1015" i="1"/>
  <c r="F1015" i="1"/>
  <c r="K1015" i="1" s="1"/>
  <c r="E1015" i="1"/>
  <c r="D1015" i="1"/>
  <c r="C1015" i="1"/>
  <c r="B1015" i="1"/>
  <c r="A1015" i="1"/>
  <c r="L1014" i="1"/>
  <c r="J1014" i="1"/>
  <c r="I1014" i="1"/>
  <c r="H1014" i="1"/>
  <c r="G1014" i="1"/>
  <c r="F1014" i="1"/>
  <c r="K1014" i="1" s="1"/>
  <c r="E1014" i="1"/>
  <c r="D1014" i="1"/>
  <c r="C1014" i="1"/>
  <c r="B1014" i="1"/>
  <c r="A1014" i="1"/>
  <c r="L1013" i="1"/>
  <c r="J1013" i="1"/>
  <c r="I1013" i="1"/>
  <c r="H1013" i="1"/>
  <c r="G1013" i="1"/>
  <c r="F1013" i="1"/>
  <c r="K1013" i="1" s="1"/>
  <c r="E1013" i="1"/>
  <c r="D1013" i="1"/>
  <c r="C1013" i="1"/>
  <c r="B1013" i="1"/>
  <c r="A1013" i="1" s="1"/>
  <c r="L1012" i="1"/>
  <c r="J1012" i="1"/>
  <c r="I1012" i="1"/>
  <c r="H1012" i="1"/>
  <c r="G1012" i="1"/>
  <c r="F1012" i="1"/>
  <c r="K1012" i="1" s="1"/>
  <c r="E1012" i="1"/>
  <c r="D1012" i="1"/>
  <c r="C1012" i="1"/>
  <c r="B1012" i="1"/>
  <c r="A1012" i="1"/>
  <c r="L1011" i="1"/>
  <c r="J1011" i="1"/>
  <c r="I1011" i="1"/>
  <c r="H1011" i="1"/>
  <c r="G1011" i="1"/>
  <c r="F1011" i="1"/>
  <c r="K1011" i="1" s="1"/>
  <c r="E1011" i="1"/>
  <c r="D1011" i="1"/>
  <c r="C1011" i="1"/>
  <c r="B1011" i="1"/>
  <c r="A1011" i="1" s="1"/>
  <c r="L1010" i="1"/>
  <c r="J1010" i="1"/>
  <c r="I1010" i="1"/>
  <c r="H1010" i="1"/>
  <c r="G1010" i="1"/>
  <c r="F1010" i="1"/>
  <c r="K1010" i="1" s="1"/>
  <c r="E1010" i="1"/>
  <c r="D1010" i="1"/>
  <c r="C1010" i="1"/>
  <c r="B1010" i="1"/>
  <c r="A1010" i="1"/>
  <c r="L1009" i="1"/>
  <c r="J1009" i="1"/>
  <c r="I1009" i="1"/>
  <c r="H1009" i="1"/>
  <c r="G1009" i="1"/>
  <c r="F1009" i="1"/>
  <c r="K1009" i="1" s="1"/>
  <c r="E1009" i="1"/>
  <c r="D1009" i="1"/>
  <c r="C1009" i="1"/>
  <c r="B1009" i="1"/>
  <c r="A1009" i="1" s="1"/>
  <c r="L1008" i="1"/>
  <c r="J1008" i="1"/>
  <c r="I1008" i="1"/>
  <c r="H1008" i="1"/>
  <c r="G1008" i="1"/>
  <c r="F1008" i="1"/>
  <c r="K1008" i="1" s="1"/>
  <c r="E1008" i="1"/>
  <c r="D1008" i="1"/>
  <c r="C1008" i="1"/>
  <c r="B1008" i="1"/>
  <c r="A1008" i="1" s="1"/>
  <c r="L1007" i="1"/>
  <c r="J1007" i="1"/>
  <c r="I1007" i="1"/>
  <c r="H1007" i="1"/>
  <c r="G1007" i="1"/>
  <c r="F1007" i="1"/>
  <c r="K1007" i="1" s="1"/>
  <c r="E1007" i="1"/>
  <c r="D1007" i="1"/>
  <c r="C1007" i="1"/>
  <c r="B1007" i="1"/>
  <c r="A1007" i="1" s="1"/>
  <c r="L1006" i="1"/>
  <c r="J1006" i="1"/>
  <c r="I1006" i="1"/>
  <c r="H1006" i="1"/>
  <c r="G1006" i="1"/>
  <c r="F1006" i="1"/>
  <c r="K1006" i="1" s="1"/>
  <c r="E1006" i="1"/>
  <c r="D1006" i="1"/>
  <c r="C1006" i="1"/>
  <c r="B1006" i="1"/>
  <c r="A1006" i="1" s="1"/>
  <c r="L1005" i="1"/>
  <c r="J1005" i="1"/>
  <c r="I1005" i="1"/>
  <c r="H1005" i="1"/>
  <c r="G1005" i="1"/>
  <c r="F1005" i="1"/>
  <c r="K1005" i="1" s="1"/>
  <c r="E1005" i="1"/>
  <c r="D1005" i="1"/>
  <c r="C1005" i="1"/>
  <c r="B1005" i="1"/>
  <c r="A1005" i="1"/>
  <c r="L1004" i="1"/>
  <c r="J1004" i="1"/>
  <c r="I1004" i="1"/>
  <c r="H1004" i="1"/>
  <c r="G1004" i="1"/>
  <c r="F1004" i="1"/>
  <c r="K1004" i="1" s="1"/>
  <c r="E1004" i="1"/>
  <c r="D1004" i="1"/>
  <c r="C1004" i="1"/>
  <c r="B1004" i="1"/>
  <c r="A1004" i="1"/>
  <c r="L1003" i="1"/>
  <c r="J1003" i="1"/>
  <c r="I1003" i="1"/>
  <c r="H1003" i="1"/>
  <c r="G1003" i="1"/>
  <c r="F1003" i="1"/>
  <c r="K1003" i="1" s="1"/>
  <c r="E1003" i="1"/>
  <c r="D1003" i="1"/>
  <c r="C1003" i="1"/>
  <c r="B1003" i="1"/>
  <c r="A1003" i="1"/>
  <c r="L1002" i="1"/>
  <c r="J1002" i="1"/>
  <c r="I1002" i="1"/>
  <c r="H1002" i="1"/>
  <c r="G1002" i="1"/>
  <c r="F1002" i="1"/>
  <c r="K1002" i="1" s="1"/>
  <c r="E1002" i="1"/>
  <c r="D1002" i="1"/>
  <c r="C1002" i="1"/>
  <c r="B1002" i="1"/>
  <c r="A1002" i="1"/>
  <c r="L1001" i="1"/>
  <c r="J1001" i="1"/>
  <c r="I1001" i="1"/>
  <c r="H1001" i="1"/>
  <c r="G1001" i="1"/>
  <c r="F1001" i="1"/>
  <c r="K1001" i="1" s="1"/>
  <c r="E1001" i="1"/>
  <c r="D1001" i="1"/>
  <c r="C1001" i="1"/>
  <c r="B1001" i="1"/>
  <c r="A1001" i="1" s="1"/>
  <c r="L1000" i="1"/>
  <c r="J1000" i="1"/>
  <c r="I1000" i="1"/>
  <c r="H1000" i="1"/>
  <c r="G1000" i="1"/>
  <c r="F1000" i="1"/>
  <c r="K1000" i="1" s="1"/>
  <c r="E1000" i="1"/>
  <c r="D1000" i="1"/>
  <c r="C1000" i="1"/>
  <c r="B1000" i="1"/>
  <c r="A1000" i="1"/>
  <c r="L999" i="1"/>
  <c r="J999" i="1"/>
  <c r="I999" i="1"/>
  <c r="H999" i="1"/>
  <c r="G999" i="1"/>
  <c r="F999" i="1"/>
  <c r="K999" i="1" s="1"/>
  <c r="E999" i="1"/>
  <c r="D999" i="1"/>
  <c r="C999" i="1"/>
  <c r="B999" i="1"/>
  <c r="A999" i="1" s="1"/>
  <c r="L998" i="1"/>
  <c r="J998" i="1"/>
  <c r="I998" i="1"/>
  <c r="H998" i="1"/>
  <c r="G998" i="1"/>
  <c r="F998" i="1"/>
  <c r="K998" i="1" s="1"/>
  <c r="E998" i="1"/>
  <c r="D998" i="1"/>
  <c r="C998" i="1"/>
  <c r="B998" i="1"/>
  <c r="A998" i="1" s="1"/>
  <c r="L997" i="1"/>
  <c r="J997" i="1"/>
  <c r="I997" i="1"/>
  <c r="H997" i="1"/>
  <c r="G997" i="1"/>
  <c r="F997" i="1"/>
  <c r="K997" i="1" s="1"/>
  <c r="E997" i="1"/>
  <c r="D997" i="1"/>
  <c r="C997" i="1"/>
  <c r="B997" i="1"/>
  <c r="A997" i="1" s="1"/>
  <c r="L996" i="1"/>
  <c r="J996" i="1"/>
  <c r="I996" i="1"/>
  <c r="H996" i="1"/>
  <c r="G996" i="1"/>
  <c r="F996" i="1"/>
  <c r="K996" i="1" s="1"/>
  <c r="E996" i="1"/>
  <c r="D996" i="1"/>
  <c r="C996" i="1"/>
  <c r="B996" i="1"/>
  <c r="A996" i="1"/>
  <c r="L995" i="1"/>
  <c r="J995" i="1"/>
  <c r="I995" i="1"/>
  <c r="H995" i="1"/>
  <c r="G995" i="1"/>
  <c r="F995" i="1"/>
  <c r="K995" i="1" s="1"/>
  <c r="E995" i="1"/>
  <c r="D995" i="1"/>
  <c r="C995" i="1"/>
  <c r="B995" i="1"/>
  <c r="A995" i="1"/>
  <c r="L994" i="1"/>
  <c r="J994" i="1"/>
  <c r="I994" i="1"/>
  <c r="H994" i="1"/>
  <c r="G994" i="1"/>
  <c r="F994" i="1"/>
  <c r="K994" i="1" s="1"/>
  <c r="E994" i="1"/>
  <c r="D994" i="1"/>
  <c r="C994" i="1"/>
  <c r="B994" i="1"/>
  <c r="A994" i="1"/>
  <c r="L993" i="1"/>
  <c r="J993" i="1"/>
  <c r="I993" i="1"/>
  <c r="H993" i="1"/>
  <c r="G993" i="1"/>
  <c r="F993" i="1"/>
  <c r="K993" i="1" s="1"/>
  <c r="E993" i="1"/>
  <c r="D993" i="1"/>
  <c r="C993" i="1"/>
  <c r="B993" i="1"/>
  <c r="A993" i="1" s="1"/>
  <c r="L992" i="1"/>
  <c r="J992" i="1"/>
  <c r="I992" i="1"/>
  <c r="H992" i="1"/>
  <c r="G992" i="1"/>
  <c r="F992" i="1"/>
  <c r="K992" i="1" s="1"/>
  <c r="E992" i="1"/>
  <c r="D992" i="1"/>
  <c r="C992" i="1"/>
  <c r="B992" i="1"/>
  <c r="A992" i="1" s="1"/>
  <c r="L991" i="1"/>
  <c r="J991" i="1"/>
  <c r="I991" i="1"/>
  <c r="H991" i="1"/>
  <c r="G991" i="1"/>
  <c r="F991" i="1"/>
  <c r="K991" i="1" s="1"/>
  <c r="E991" i="1"/>
  <c r="D991" i="1"/>
  <c r="C991" i="1"/>
  <c r="B991" i="1"/>
  <c r="A991" i="1" s="1"/>
  <c r="L990" i="1"/>
  <c r="J990" i="1"/>
  <c r="I990" i="1"/>
  <c r="H990" i="1"/>
  <c r="G990" i="1"/>
  <c r="F990" i="1"/>
  <c r="K990" i="1" s="1"/>
  <c r="E990" i="1"/>
  <c r="D990" i="1"/>
  <c r="C990" i="1"/>
  <c r="B990" i="1"/>
  <c r="A990" i="1"/>
  <c r="L989" i="1"/>
  <c r="J989" i="1"/>
  <c r="I989" i="1"/>
  <c r="H989" i="1"/>
  <c r="G989" i="1"/>
  <c r="F989" i="1"/>
  <c r="K989" i="1" s="1"/>
  <c r="E989" i="1"/>
  <c r="D989" i="1"/>
  <c r="C989" i="1"/>
  <c r="B989" i="1"/>
  <c r="A989" i="1" s="1"/>
  <c r="L988" i="1"/>
  <c r="J988" i="1"/>
  <c r="I988" i="1"/>
  <c r="H988" i="1"/>
  <c r="G988" i="1"/>
  <c r="F988" i="1"/>
  <c r="K988" i="1" s="1"/>
  <c r="E988" i="1"/>
  <c r="D988" i="1"/>
  <c r="C988" i="1"/>
  <c r="B988" i="1"/>
  <c r="A988" i="1"/>
  <c r="L987" i="1"/>
  <c r="J987" i="1"/>
  <c r="I987" i="1"/>
  <c r="H987" i="1"/>
  <c r="G987" i="1"/>
  <c r="F987" i="1"/>
  <c r="K987" i="1" s="1"/>
  <c r="E987" i="1"/>
  <c r="D987" i="1"/>
  <c r="C987" i="1"/>
  <c r="B987" i="1"/>
  <c r="A987" i="1"/>
  <c r="L986" i="1"/>
  <c r="J986" i="1"/>
  <c r="I986" i="1"/>
  <c r="H986" i="1"/>
  <c r="G986" i="1"/>
  <c r="F986" i="1"/>
  <c r="K986" i="1" s="1"/>
  <c r="E986" i="1"/>
  <c r="D986" i="1"/>
  <c r="C986" i="1"/>
  <c r="B986" i="1"/>
  <c r="A986" i="1" s="1"/>
  <c r="L985" i="1"/>
  <c r="J985" i="1"/>
  <c r="I985" i="1"/>
  <c r="H985" i="1"/>
  <c r="G985" i="1"/>
  <c r="F985" i="1"/>
  <c r="K985" i="1" s="1"/>
  <c r="E985" i="1"/>
  <c r="D985" i="1"/>
  <c r="C985" i="1"/>
  <c r="B985" i="1"/>
  <c r="A985" i="1" s="1"/>
  <c r="L984" i="1"/>
  <c r="J984" i="1"/>
  <c r="I984" i="1"/>
  <c r="H984" i="1"/>
  <c r="G984" i="1"/>
  <c r="F984" i="1"/>
  <c r="K984" i="1" s="1"/>
  <c r="E984" i="1"/>
  <c r="D984" i="1"/>
  <c r="C984" i="1"/>
  <c r="B984" i="1"/>
  <c r="A984" i="1" s="1"/>
  <c r="L983" i="1"/>
  <c r="J983" i="1"/>
  <c r="I983" i="1"/>
  <c r="H983" i="1"/>
  <c r="G983" i="1"/>
  <c r="F983" i="1"/>
  <c r="K983" i="1" s="1"/>
  <c r="E983" i="1"/>
  <c r="D983" i="1"/>
  <c r="C983" i="1"/>
  <c r="B983" i="1"/>
  <c r="A983" i="1"/>
  <c r="L982" i="1"/>
  <c r="J982" i="1"/>
  <c r="I982" i="1"/>
  <c r="H982" i="1"/>
  <c r="G982" i="1"/>
  <c r="F982" i="1"/>
  <c r="K982" i="1" s="1"/>
  <c r="E982" i="1"/>
  <c r="D982" i="1"/>
  <c r="C982" i="1"/>
  <c r="B982" i="1"/>
  <c r="A982" i="1"/>
  <c r="L981" i="1"/>
  <c r="J981" i="1"/>
  <c r="I981" i="1"/>
  <c r="H981" i="1"/>
  <c r="G981" i="1"/>
  <c r="F981" i="1"/>
  <c r="K981" i="1" s="1"/>
  <c r="E981" i="1"/>
  <c r="D981" i="1"/>
  <c r="C981" i="1"/>
  <c r="B981" i="1"/>
  <c r="A981" i="1" s="1"/>
  <c r="L980" i="1"/>
  <c r="J980" i="1"/>
  <c r="I980" i="1"/>
  <c r="H980" i="1"/>
  <c r="G980" i="1"/>
  <c r="F980" i="1"/>
  <c r="K980" i="1" s="1"/>
  <c r="E980" i="1"/>
  <c r="D980" i="1"/>
  <c r="C980" i="1"/>
  <c r="B980" i="1"/>
  <c r="A980" i="1" s="1"/>
  <c r="L979" i="1"/>
  <c r="J979" i="1"/>
  <c r="I979" i="1"/>
  <c r="H979" i="1"/>
  <c r="G979" i="1"/>
  <c r="F979" i="1"/>
  <c r="K979" i="1" s="1"/>
  <c r="E979" i="1"/>
  <c r="D979" i="1"/>
  <c r="C979" i="1"/>
  <c r="B979" i="1"/>
  <c r="A979" i="1" s="1"/>
  <c r="L978" i="1"/>
  <c r="J978" i="1"/>
  <c r="I978" i="1"/>
  <c r="H978" i="1"/>
  <c r="G978" i="1"/>
  <c r="F978" i="1"/>
  <c r="K978" i="1" s="1"/>
  <c r="E978" i="1"/>
  <c r="D978" i="1"/>
  <c r="C978" i="1"/>
  <c r="B978" i="1"/>
  <c r="A978" i="1"/>
  <c r="L977" i="1"/>
  <c r="J977" i="1"/>
  <c r="I977" i="1"/>
  <c r="H977" i="1"/>
  <c r="G977" i="1"/>
  <c r="F977" i="1"/>
  <c r="K977" i="1" s="1"/>
  <c r="E977" i="1"/>
  <c r="D977" i="1"/>
  <c r="C977" i="1"/>
  <c r="B977" i="1"/>
  <c r="A977" i="1" s="1"/>
  <c r="L976" i="1"/>
  <c r="J976" i="1"/>
  <c r="I976" i="1"/>
  <c r="H976" i="1"/>
  <c r="G976" i="1"/>
  <c r="F976" i="1"/>
  <c r="K976" i="1" s="1"/>
  <c r="E976" i="1"/>
  <c r="D976" i="1"/>
  <c r="C976" i="1"/>
  <c r="B976" i="1"/>
  <c r="A976" i="1" s="1"/>
  <c r="L975" i="1"/>
  <c r="J975" i="1"/>
  <c r="I975" i="1"/>
  <c r="H975" i="1"/>
  <c r="G975" i="1"/>
  <c r="F975" i="1"/>
  <c r="K975" i="1" s="1"/>
  <c r="E975" i="1"/>
  <c r="D975" i="1"/>
  <c r="C975" i="1"/>
  <c r="B975" i="1"/>
  <c r="A975" i="1" s="1"/>
  <c r="L974" i="1"/>
  <c r="J974" i="1"/>
  <c r="I974" i="1"/>
  <c r="H974" i="1"/>
  <c r="G974" i="1"/>
  <c r="F974" i="1"/>
  <c r="K974" i="1" s="1"/>
  <c r="E974" i="1"/>
  <c r="D974" i="1"/>
  <c r="C974" i="1"/>
  <c r="B974" i="1"/>
  <c r="A974" i="1"/>
  <c r="L973" i="1"/>
  <c r="J973" i="1"/>
  <c r="I973" i="1"/>
  <c r="H973" i="1"/>
  <c r="G973" i="1"/>
  <c r="F973" i="1"/>
  <c r="K973" i="1" s="1"/>
  <c r="E973" i="1"/>
  <c r="D973" i="1"/>
  <c r="C973" i="1"/>
  <c r="B973" i="1"/>
  <c r="A973" i="1" s="1"/>
  <c r="L972" i="1"/>
  <c r="J972" i="1"/>
  <c r="I972" i="1"/>
  <c r="H972" i="1"/>
  <c r="G972" i="1"/>
  <c r="F972" i="1"/>
  <c r="K972" i="1" s="1"/>
  <c r="E972" i="1"/>
  <c r="D972" i="1"/>
  <c r="C972" i="1"/>
  <c r="B972" i="1"/>
  <c r="A972" i="1"/>
  <c r="L971" i="1"/>
  <c r="J971" i="1"/>
  <c r="I971" i="1"/>
  <c r="H971" i="1"/>
  <c r="G971" i="1"/>
  <c r="F971" i="1"/>
  <c r="K971" i="1" s="1"/>
  <c r="E971" i="1"/>
  <c r="D971" i="1"/>
  <c r="C971" i="1"/>
  <c r="B971" i="1"/>
  <c r="A971" i="1"/>
  <c r="L970" i="1"/>
  <c r="J970" i="1"/>
  <c r="I970" i="1"/>
  <c r="H970" i="1"/>
  <c r="G970" i="1"/>
  <c r="F970" i="1"/>
  <c r="K970" i="1" s="1"/>
  <c r="E970" i="1"/>
  <c r="D970" i="1"/>
  <c r="C970" i="1"/>
  <c r="B970" i="1"/>
  <c r="A970" i="1"/>
  <c r="L969" i="1"/>
  <c r="J969" i="1"/>
  <c r="I969" i="1"/>
  <c r="H969" i="1"/>
  <c r="G969" i="1"/>
  <c r="F969" i="1"/>
  <c r="K969" i="1" s="1"/>
  <c r="E969" i="1"/>
  <c r="D969" i="1"/>
  <c r="C969" i="1"/>
  <c r="B969" i="1"/>
  <c r="A969" i="1" s="1"/>
  <c r="L968" i="1"/>
  <c r="J968" i="1"/>
  <c r="I968" i="1"/>
  <c r="H968" i="1"/>
  <c r="G968" i="1"/>
  <c r="F968" i="1"/>
  <c r="K968" i="1" s="1"/>
  <c r="E968" i="1"/>
  <c r="D968" i="1"/>
  <c r="C968" i="1"/>
  <c r="B968" i="1"/>
  <c r="A968" i="1" s="1"/>
  <c r="L967" i="1"/>
  <c r="J967" i="1"/>
  <c r="I967" i="1"/>
  <c r="H967" i="1"/>
  <c r="G967" i="1"/>
  <c r="F967" i="1"/>
  <c r="K967" i="1" s="1"/>
  <c r="E967" i="1"/>
  <c r="D967" i="1"/>
  <c r="C967" i="1"/>
  <c r="B967" i="1"/>
  <c r="A967" i="1" s="1"/>
  <c r="L966" i="1"/>
  <c r="J966" i="1"/>
  <c r="I966" i="1"/>
  <c r="H966" i="1"/>
  <c r="G966" i="1"/>
  <c r="F966" i="1"/>
  <c r="K966" i="1" s="1"/>
  <c r="E966" i="1"/>
  <c r="D966" i="1"/>
  <c r="C966" i="1"/>
  <c r="B966" i="1"/>
  <c r="A966" i="1"/>
  <c r="L965" i="1"/>
  <c r="J965" i="1"/>
  <c r="I965" i="1"/>
  <c r="H965" i="1"/>
  <c r="G965" i="1"/>
  <c r="F965" i="1"/>
  <c r="K965" i="1" s="1"/>
  <c r="E965" i="1"/>
  <c r="D965" i="1"/>
  <c r="C965" i="1"/>
  <c r="B965" i="1"/>
  <c r="A965" i="1" s="1"/>
  <c r="L964" i="1"/>
  <c r="J964" i="1"/>
  <c r="I964" i="1"/>
  <c r="H964" i="1"/>
  <c r="G964" i="1"/>
  <c r="F964" i="1"/>
  <c r="K964" i="1" s="1"/>
  <c r="E964" i="1"/>
  <c r="D964" i="1"/>
  <c r="C964" i="1"/>
  <c r="B964" i="1"/>
  <c r="A964" i="1" s="1"/>
  <c r="L963" i="1"/>
  <c r="J963" i="1"/>
  <c r="I963" i="1"/>
  <c r="H963" i="1"/>
  <c r="G963" i="1"/>
  <c r="F963" i="1"/>
  <c r="K963" i="1" s="1"/>
  <c r="E963" i="1"/>
  <c r="D963" i="1"/>
  <c r="C963" i="1"/>
  <c r="B963" i="1"/>
  <c r="A963" i="1"/>
  <c r="L962" i="1"/>
  <c r="J962" i="1"/>
  <c r="I962" i="1"/>
  <c r="H962" i="1"/>
  <c r="G962" i="1"/>
  <c r="F962" i="1"/>
  <c r="K962" i="1" s="1"/>
  <c r="E962" i="1"/>
  <c r="D962" i="1"/>
  <c r="C962" i="1"/>
  <c r="B962" i="1"/>
  <c r="A962" i="1"/>
  <c r="L961" i="1"/>
  <c r="J961" i="1"/>
  <c r="I961" i="1"/>
  <c r="H961" i="1"/>
  <c r="G961" i="1"/>
  <c r="F961" i="1"/>
  <c r="K961" i="1" s="1"/>
  <c r="E961" i="1"/>
  <c r="D961" i="1"/>
  <c r="C961" i="1"/>
  <c r="B961" i="1"/>
  <c r="A961" i="1" s="1"/>
  <c r="L960" i="1"/>
  <c r="J960" i="1"/>
  <c r="I960" i="1"/>
  <c r="H960" i="1"/>
  <c r="G960" i="1"/>
  <c r="F960" i="1"/>
  <c r="K960" i="1" s="1"/>
  <c r="E960" i="1"/>
  <c r="D960" i="1"/>
  <c r="C960" i="1"/>
  <c r="B960" i="1"/>
  <c r="A960" i="1" s="1"/>
  <c r="L959" i="1"/>
  <c r="J959" i="1"/>
  <c r="I959" i="1"/>
  <c r="H959" i="1"/>
  <c r="G959" i="1"/>
  <c r="F959" i="1"/>
  <c r="K959" i="1" s="1"/>
  <c r="E959" i="1"/>
  <c r="D959" i="1"/>
  <c r="C959" i="1"/>
  <c r="B959" i="1"/>
  <c r="A959" i="1"/>
  <c r="L958" i="1"/>
  <c r="J958" i="1"/>
  <c r="I958" i="1"/>
  <c r="H958" i="1"/>
  <c r="G958" i="1"/>
  <c r="F958" i="1"/>
  <c r="K958" i="1" s="1"/>
  <c r="E958" i="1"/>
  <c r="D958" i="1"/>
  <c r="C958" i="1"/>
  <c r="B958" i="1"/>
  <c r="A958" i="1"/>
  <c r="L957" i="1"/>
  <c r="J957" i="1"/>
  <c r="I957" i="1"/>
  <c r="H957" i="1"/>
  <c r="G957" i="1"/>
  <c r="F957" i="1"/>
  <c r="K957" i="1" s="1"/>
  <c r="E957" i="1"/>
  <c r="D957" i="1"/>
  <c r="C957" i="1"/>
  <c r="B957" i="1"/>
  <c r="A957" i="1" s="1"/>
  <c r="L956" i="1"/>
  <c r="J956" i="1"/>
  <c r="I956" i="1"/>
  <c r="H956" i="1"/>
  <c r="G956" i="1"/>
  <c r="F956" i="1"/>
  <c r="K956" i="1" s="1"/>
  <c r="E956" i="1"/>
  <c r="D956" i="1"/>
  <c r="C956" i="1"/>
  <c r="B956" i="1"/>
  <c r="A956" i="1" s="1"/>
  <c r="L955" i="1"/>
  <c r="J955" i="1"/>
  <c r="I955" i="1"/>
  <c r="H955" i="1"/>
  <c r="G955" i="1"/>
  <c r="F955" i="1"/>
  <c r="K955" i="1" s="1"/>
  <c r="E955" i="1"/>
  <c r="D955" i="1"/>
  <c r="C955" i="1"/>
  <c r="B955" i="1"/>
  <c r="A955" i="1"/>
  <c r="L954" i="1"/>
  <c r="J954" i="1"/>
  <c r="I954" i="1"/>
  <c r="H954" i="1"/>
  <c r="G954" i="1"/>
  <c r="F954" i="1"/>
  <c r="K954" i="1" s="1"/>
  <c r="E954" i="1"/>
  <c r="D954" i="1"/>
  <c r="C954" i="1"/>
  <c r="B954" i="1"/>
  <c r="A954" i="1"/>
  <c r="L953" i="1"/>
  <c r="J953" i="1"/>
  <c r="I953" i="1"/>
  <c r="H953" i="1"/>
  <c r="G953" i="1"/>
  <c r="F953" i="1"/>
  <c r="K953" i="1" s="1"/>
  <c r="E953" i="1"/>
  <c r="D953" i="1"/>
  <c r="C953" i="1"/>
  <c r="B953" i="1"/>
  <c r="A953" i="1" s="1"/>
  <c r="L952" i="1"/>
  <c r="J952" i="1"/>
  <c r="I952" i="1"/>
  <c r="H952" i="1"/>
  <c r="G952" i="1"/>
  <c r="F952" i="1"/>
  <c r="K952" i="1" s="1"/>
  <c r="E952" i="1"/>
  <c r="D952" i="1"/>
  <c r="C952" i="1"/>
  <c r="B952" i="1"/>
  <c r="A952" i="1" s="1"/>
  <c r="L951" i="1"/>
  <c r="J951" i="1"/>
  <c r="I951" i="1"/>
  <c r="H951" i="1"/>
  <c r="G951" i="1"/>
  <c r="F951" i="1"/>
  <c r="K951" i="1" s="1"/>
  <c r="E951" i="1"/>
  <c r="D951" i="1"/>
  <c r="C951" i="1"/>
  <c r="B951" i="1"/>
  <c r="A951" i="1" s="1"/>
  <c r="L950" i="1"/>
  <c r="J950" i="1"/>
  <c r="I950" i="1"/>
  <c r="H950" i="1"/>
  <c r="G950" i="1"/>
  <c r="F950" i="1"/>
  <c r="K950" i="1" s="1"/>
  <c r="E950" i="1"/>
  <c r="D950" i="1"/>
  <c r="C950" i="1"/>
  <c r="B950" i="1"/>
  <c r="A950" i="1"/>
  <c r="L949" i="1"/>
  <c r="J949" i="1"/>
  <c r="I949" i="1"/>
  <c r="H949" i="1"/>
  <c r="G949" i="1"/>
  <c r="F949" i="1"/>
  <c r="K949" i="1" s="1"/>
  <c r="E949" i="1"/>
  <c r="D949" i="1"/>
  <c r="C949" i="1"/>
  <c r="B949" i="1"/>
  <c r="A949" i="1"/>
  <c r="L948" i="1"/>
  <c r="J948" i="1"/>
  <c r="I948" i="1"/>
  <c r="H948" i="1"/>
  <c r="G948" i="1"/>
  <c r="F948" i="1"/>
  <c r="K948" i="1" s="1"/>
  <c r="E948" i="1"/>
  <c r="D948" i="1"/>
  <c r="C948" i="1"/>
  <c r="B948" i="1"/>
  <c r="A948" i="1" s="1"/>
  <c r="L947" i="1"/>
  <c r="J947" i="1"/>
  <c r="I947" i="1"/>
  <c r="H947" i="1"/>
  <c r="G947" i="1"/>
  <c r="F947" i="1"/>
  <c r="K947" i="1" s="1"/>
  <c r="E947" i="1"/>
  <c r="D947" i="1"/>
  <c r="C947" i="1"/>
  <c r="B947" i="1"/>
  <c r="A947" i="1" s="1"/>
  <c r="L946" i="1"/>
  <c r="J946" i="1"/>
  <c r="I946" i="1"/>
  <c r="H946" i="1"/>
  <c r="G946" i="1"/>
  <c r="F946" i="1"/>
  <c r="K946" i="1" s="1"/>
  <c r="E946" i="1"/>
  <c r="D946" i="1"/>
  <c r="C946" i="1"/>
  <c r="B946" i="1"/>
  <c r="A946" i="1"/>
  <c r="L945" i="1"/>
  <c r="J945" i="1"/>
  <c r="I945" i="1"/>
  <c r="H945" i="1"/>
  <c r="G945" i="1"/>
  <c r="F945" i="1"/>
  <c r="K945" i="1" s="1"/>
  <c r="E945" i="1"/>
  <c r="D945" i="1"/>
  <c r="C945" i="1"/>
  <c r="B945" i="1"/>
  <c r="A945" i="1" s="1"/>
  <c r="L944" i="1"/>
  <c r="J944" i="1"/>
  <c r="I944" i="1"/>
  <c r="H944" i="1"/>
  <c r="G944" i="1"/>
  <c r="F944" i="1"/>
  <c r="K944" i="1" s="1"/>
  <c r="E944" i="1"/>
  <c r="D944" i="1"/>
  <c r="C944" i="1"/>
  <c r="B944" i="1"/>
  <c r="A944" i="1" s="1"/>
  <c r="L943" i="1"/>
  <c r="J943" i="1"/>
  <c r="I943" i="1"/>
  <c r="H943" i="1"/>
  <c r="G943" i="1"/>
  <c r="F943" i="1"/>
  <c r="K943" i="1" s="1"/>
  <c r="E943" i="1"/>
  <c r="D943" i="1"/>
  <c r="C943" i="1"/>
  <c r="B943" i="1"/>
  <c r="A943" i="1"/>
  <c r="L942" i="1"/>
  <c r="J942" i="1"/>
  <c r="I942" i="1"/>
  <c r="H942" i="1"/>
  <c r="G942" i="1"/>
  <c r="F942" i="1"/>
  <c r="K942" i="1" s="1"/>
  <c r="E942" i="1"/>
  <c r="D942" i="1"/>
  <c r="C942" i="1"/>
  <c r="B942" i="1"/>
  <c r="A942" i="1"/>
  <c r="L941" i="1"/>
  <c r="J941" i="1"/>
  <c r="I941" i="1"/>
  <c r="H941" i="1"/>
  <c r="G941" i="1"/>
  <c r="F941" i="1"/>
  <c r="K941" i="1" s="1"/>
  <c r="E941" i="1"/>
  <c r="D941" i="1"/>
  <c r="C941" i="1"/>
  <c r="B941" i="1"/>
  <c r="A941" i="1" s="1"/>
  <c r="L940" i="1"/>
  <c r="J940" i="1"/>
  <c r="I940" i="1"/>
  <c r="H940" i="1"/>
  <c r="G940" i="1"/>
  <c r="F940" i="1"/>
  <c r="K940" i="1" s="1"/>
  <c r="E940" i="1"/>
  <c r="D940" i="1"/>
  <c r="C940" i="1"/>
  <c r="B940" i="1"/>
  <c r="A940" i="1" s="1"/>
  <c r="L939" i="1"/>
  <c r="J939" i="1"/>
  <c r="I939" i="1"/>
  <c r="H939" i="1"/>
  <c r="G939" i="1"/>
  <c r="F939" i="1"/>
  <c r="K939" i="1" s="1"/>
  <c r="E939" i="1"/>
  <c r="D939" i="1"/>
  <c r="C939" i="1"/>
  <c r="B939" i="1"/>
  <c r="A939" i="1" s="1"/>
  <c r="L938" i="1"/>
  <c r="K938" i="1"/>
  <c r="J938" i="1"/>
  <c r="I938" i="1"/>
  <c r="H938" i="1"/>
  <c r="G938" i="1"/>
  <c r="F938" i="1"/>
  <c r="E938" i="1"/>
  <c r="D938" i="1"/>
  <c r="C938" i="1"/>
  <c r="B938" i="1"/>
  <c r="A938" i="1" s="1"/>
  <c r="L937" i="1"/>
  <c r="J937" i="1"/>
  <c r="I937" i="1"/>
  <c r="H937" i="1"/>
  <c r="G937" i="1"/>
  <c r="F937" i="1"/>
  <c r="K937" i="1" s="1"/>
  <c r="E937" i="1"/>
  <c r="D937" i="1"/>
  <c r="C937" i="1"/>
  <c r="B937" i="1"/>
  <c r="A937" i="1" s="1"/>
  <c r="L936" i="1"/>
  <c r="J936" i="1"/>
  <c r="I936" i="1"/>
  <c r="H936" i="1"/>
  <c r="G936" i="1"/>
  <c r="F936" i="1"/>
  <c r="K936" i="1" s="1"/>
  <c r="E936" i="1"/>
  <c r="D936" i="1"/>
  <c r="C936" i="1"/>
  <c r="B936" i="1"/>
  <c r="A936" i="1" s="1"/>
  <c r="L935" i="1"/>
  <c r="K935" i="1"/>
  <c r="J935" i="1"/>
  <c r="I935" i="1"/>
  <c r="H935" i="1"/>
  <c r="G935" i="1"/>
  <c r="F935" i="1"/>
  <c r="E935" i="1"/>
  <c r="D935" i="1"/>
  <c r="C935" i="1"/>
  <c r="B935" i="1"/>
  <c r="A935" i="1" s="1"/>
  <c r="L934" i="1"/>
  <c r="K934" i="1"/>
  <c r="J934" i="1"/>
  <c r="I934" i="1"/>
  <c r="H934" i="1"/>
  <c r="G934" i="1"/>
  <c r="F934" i="1"/>
  <c r="E934" i="1"/>
  <c r="D934" i="1"/>
  <c r="C934" i="1"/>
  <c r="B934" i="1"/>
  <c r="A934" i="1" s="1"/>
  <c r="L933" i="1"/>
  <c r="J933" i="1"/>
  <c r="I933" i="1"/>
  <c r="H933" i="1"/>
  <c r="G933" i="1"/>
  <c r="F933" i="1"/>
  <c r="K933" i="1" s="1"/>
  <c r="E933" i="1"/>
  <c r="D933" i="1"/>
  <c r="C933" i="1"/>
  <c r="B933" i="1"/>
  <c r="A933" i="1" s="1"/>
  <c r="L932" i="1"/>
  <c r="K932" i="1"/>
  <c r="J932" i="1"/>
  <c r="I932" i="1"/>
  <c r="H932" i="1"/>
  <c r="G932" i="1"/>
  <c r="F932" i="1"/>
  <c r="E932" i="1"/>
  <c r="D932" i="1"/>
  <c r="C932" i="1"/>
  <c r="B932" i="1"/>
  <c r="A932" i="1" s="1"/>
  <c r="L931" i="1"/>
  <c r="K931" i="1"/>
  <c r="J931" i="1"/>
  <c r="I931" i="1"/>
  <c r="H931" i="1"/>
  <c r="G931" i="1"/>
  <c r="F931" i="1"/>
  <c r="E931" i="1"/>
  <c r="D931" i="1"/>
  <c r="C931" i="1"/>
  <c r="B931" i="1"/>
  <c r="A931" i="1" s="1"/>
  <c r="L930" i="1"/>
  <c r="K930" i="1"/>
  <c r="J930" i="1"/>
  <c r="I930" i="1"/>
  <c r="H930" i="1"/>
  <c r="G930" i="1"/>
  <c r="F930" i="1"/>
  <c r="E930" i="1"/>
  <c r="D930" i="1"/>
  <c r="C930" i="1"/>
  <c r="B930" i="1"/>
  <c r="A930" i="1" s="1"/>
  <c r="L929" i="1"/>
  <c r="K929" i="1"/>
  <c r="J929" i="1"/>
  <c r="I929" i="1"/>
  <c r="H929" i="1"/>
  <c r="G929" i="1"/>
  <c r="F929" i="1"/>
  <c r="E929" i="1"/>
  <c r="D929" i="1"/>
  <c r="C929" i="1"/>
  <c r="B929" i="1"/>
  <c r="A929" i="1" s="1"/>
  <c r="L928" i="1"/>
  <c r="J928" i="1"/>
  <c r="I928" i="1"/>
  <c r="H928" i="1"/>
  <c r="G928" i="1"/>
  <c r="F928" i="1"/>
  <c r="K928" i="1" s="1"/>
  <c r="E928" i="1"/>
  <c r="D928" i="1"/>
  <c r="C928" i="1"/>
  <c r="B928" i="1"/>
  <c r="A928" i="1" s="1"/>
  <c r="L927" i="1"/>
  <c r="J927" i="1"/>
  <c r="I927" i="1"/>
  <c r="H927" i="1"/>
  <c r="G927" i="1"/>
  <c r="F927" i="1"/>
  <c r="K927" i="1" s="1"/>
  <c r="E927" i="1"/>
  <c r="D927" i="1"/>
  <c r="C927" i="1"/>
  <c r="B927" i="1"/>
  <c r="A927" i="1" s="1"/>
  <c r="L926" i="1"/>
  <c r="K926" i="1"/>
  <c r="J926" i="1"/>
  <c r="I926" i="1"/>
  <c r="H926" i="1"/>
  <c r="G926" i="1"/>
  <c r="F926" i="1"/>
  <c r="E926" i="1"/>
  <c r="D926" i="1"/>
  <c r="C926" i="1"/>
  <c r="B926" i="1"/>
  <c r="A926" i="1" s="1"/>
  <c r="L925" i="1"/>
  <c r="J925" i="1"/>
  <c r="I925" i="1"/>
  <c r="H925" i="1"/>
  <c r="G925" i="1"/>
  <c r="F925" i="1"/>
  <c r="K925" i="1" s="1"/>
  <c r="E925" i="1"/>
  <c r="D925" i="1"/>
  <c r="C925" i="1"/>
  <c r="B925" i="1"/>
  <c r="A925" i="1" s="1"/>
  <c r="L924" i="1"/>
  <c r="J924" i="1"/>
  <c r="I924" i="1"/>
  <c r="H924" i="1"/>
  <c r="G924" i="1"/>
  <c r="F924" i="1"/>
  <c r="K924" i="1" s="1"/>
  <c r="E924" i="1"/>
  <c r="D924" i="1"/>
  <c r="C924" i="1"/>
  <c r="B924" i="1"/>
  <c r="A924" i="1" s="1"/>
  <c r="L923" i="1"/>
  <c r="K923" i="1"/>
  <c r="J923" i="1"/>
  <c r="I923" i="1"/>
  <c r="H923" i="1"/>
  <c r="G923" i="1"/>
  <c r="F923" i="1"/>
  <c r="E923" i="1"/>
  <c r="D923" i="1"/>
  <c r="C923" i="1"/>
  <c r="B923" i="1"/>
  <c r="A923" i="1" s="1"/>
  <c r="L922" i="1"/>
  <c r="K922" i="1"/>
  <c r="J922" i="1"/>
  <c r="I922" i="1"/>
  <c r="H922" i="1"/>
  <c r="G922" i="1"/>
  <c r="F922" i="1"/>
  <c r="E922" i="1"/>
  <c r="D922" i="1"/>
  <c r="C922" i="1"/>
  <c r="B922" i="1"/>
  <c r="A922" i="1" s="1"/>
  <c r="L921" i="1"/>
  <c r="J921" i="1"/>
  <c r="I921" i="1"/>
  <c r="H921" i="1"/>
  <c r="G921" i="1"/>
  <c r="F921" i="1"/>
  <c r="K921" i="1" s="1"/>
  <c r="E921" i="1"/>
  <c r="D921" i="1"/>
  <c r="C921" i="1"/>
  <c r="B921" i="1"/>
  <c r="A921" i="1" s="1"/>
  <c r="L920" i="1"/>
  <c r="K920" i="1"/>
  <c r="J920" i="1"/>
  <c r="I920" i="1"/>
  <c r="H920" i="1"/>
  <c r="G920" i="1"/>
  <c r="F920" i="1"/>
  <c r="E920" i="1"/>
  <c r="D920" i="1"/>
  <c r="C920" i="1"/>
  <c r="B920" i="1"/>
  <c r="A920" i="1" s="1"/>
  <c r="L919" i="1"/>
  <c r="K919" i="1"/>
  <c r="J919" i="1"/>
  <c r="I919" i="1"/>
  <c r="H919" i="1"/>
  <c r="G919" i="1"/>
  <c r="F919" i="1"/>
  <c r="E919" i="1"/>
  <c r="D919" i="1"/>
  <c r="C919" i="1"/>
  <c r="B919" i="1"/>
  <c r="A919" i="1" s="1"/>
  <c r="L918" i="1"/>
  <c r="K918" i="1"/>
  <c r="J918" i="1"/>
  <c r="I918" i="1"/>
  <c r="H918" i="1"/>
  <c r="G918" i="1"/>
  <c r="F918" i="1"/>
  <c r="E918" i="1"/>
  <c r="D918" i="1"/>
  <c r="C918" i="1"/>
  <c r="B918" i="1"/>
  <c r="A918" i="1" s="1"/>
  <c r="L917" i="1"/>
  <c r="K917" i="1"/>
  <c r="J917" i="1"/>
  <c r="I917" i="1"/>
  <c r="H917" i="1"/>
  <c r="G917" i="1"/>
  <c r="F917" i="1"/>
  <c r="E917" i="1"/>
  <c r="D917" i="1"/>
  <c r="C917" i="1"/>
  <c r="B917" i="1"/>
  <c r="A917" i="1" s="1"/>
  <c r="L916" i="1"/>
  <c r="J916" i="1"/>
  <c r="I916" i="1"/>
  <c r="H916" i="1"/>
  <c r="G916" i="1"/>
  <c r="F916" i="1"/>
  <c r="K916" i="1" s="1"/>
  <c r="E916" i="1"/>
  <c r="D916" i="1"/>
  <c r="C916" i="1"/>
  <c r="B916" i="1"/>
  <c r="A916" i="1" s="1"/>
  <c r="L915" i="1"/>
  <c r="J915" i="1"/>
  <c r="I915" i="1"/>
  <c r="H915" i="1"/>
  <c r="G915" i="1"/>
  <c r="F915" i="1"/>
  <c r="K915" i="1" s="1"/>
  <c r="E915" i="1"/>
  <c r="D915" i="1"/>
  <c r="C915" i="1"/>
  <c r="B915" i="1"/>
  <c r="A915" i="1" s="1"/>
  <c r="L914" i="1"/>
  <c r="K914" i="1"/>
  <c r="J914" i="1"/>
  <c r="I914" i="1"/>
  <c r="H914" i="1"/>
  <c r="G914" i="1"/>
  <c r="F914" i="1"/>
  <c r="E914" i="1"/>
  <c r="D914" i="1"/>
  <c r="C914" i="1"/>
  <c r="B914" i="1"/>
  <c r="A914" i="1" s="1"/>
  <c r="L913" i="1"/>
  <c r="J913" i="1"/>
  <c r="I913" i="1"/>
  <c r="H913" i="1"/>
  <c r="G913" i="1"/>
  <c r="F913" i="1"/>
  <c r="K913" i="1" s="1"/>
  <c r="E913" i="1"/>
  <c r="D913" i="1"/>
  <c r="C913" i="1"/>
  <c r="B913" i="1"/>
  <c r="A913" i="1" s="1"/>
  <c r="L912" i="1"/>
  <c r="J912" i="1"/>
  <c r="I912" i="1"/>
  <c r="H912" i="1"/>
  <c r="G912" i="1"/>
  <c r="F912" i="1"/>
  <c r="K912" i="1" s="1"/>
  <c r="E912" i="1"/>
  <c r="D912" i="1"/>
  <c r="C912" i="1"/>
  <c r="B912" i="1"/>
  <c r="A912" i="1" s="1"/>
  <c r="L911" i="1"/>
  <c r="K911" i="1"/>
  <c r="J911" i="1"/>
  <c r="I911" i="1"/>
  <c r="H911" i="1"/>
  <c r="G911" i="1"/>
  <c r="F911" i="1"/>
  <c r="E911" i="1"/>
  <c r="D911" i="1"/>
  <c r="C911" i="1"/>
  <c r="B911" i="1"/>
  <c r="A911" i="1" s="1"/>
  <c r="L910" i="1"/>
  <c r="K910" i="1"/>
  <c r="J910" i="1"/>
  <c r="I910" i="1"/>
  <c r="H910" i="1"/>
  <c r="G910" i="1"/>
  <c r="F910" i="1"/>
  <c r="E910" i="1"/>
  <c r="D910" i="1"/>
  <c r="C910" i="1"/>
  <c r="B910" i="1"/>
  <c r="A910" i="1" s="1"/>
  <c r="L909" i="1"/>
  <c r="J909" i="1"/>
  <c r="I909" i="1"/>
  <c r="H909" i="1"/>
  <c r="G909" i="1"/>
  <c r="F909" i="1"/>
  <c r="K909" i="1" s="1"/>
  <c r="E909" i="1"/>
  <c r="D909" i="1"/>
  <c r="C909" i="1"/>
  <c r="B909" i="1"/>
  <c r="A909" i="1" s="1"/>
  <c r="L908" i="1"/>
  <c r="K908" i="1"/>
  <c r="J908" i="1"/>
  <c r="I908" i="1"/>
  <c r="H908" i="1"/>
  <c r="G908" i="1"/>
  <c r="F908" i="1"/>
  <c r="E908" i="1"/>
  <c r="D908" i="1"/>
  <c r="C908" i="1"/>
  <c r="B908" i="1"/>
  <c r="A908" i="1" s="1"/>
  <c r="L907" i="1"/>
  <c r="K907" i="1"/>
  <c r="J907" i="1"/>
  <c r="I907" i="1"/>
  <c r="H907" i="1"/>
  <c r="G907" i="1"/>
  <c r="F907" i="1"/>
  <c r="E907" i="1"/>
  <c r="D907" i="1"/>
  <c r="C907" i="1"/>
  <c r="B907" i="1"/>
  <c r="A907" i="1" s="1"/>
  <c r="L906" i="1"/>
  <c r="K906" i="1"/>
  <c r="J906" i="1"/>
  <c r="I906" i="1"/>
  <c r="H906" i="1"/>
  <c r="G906" i="1"/>
  <c r="F906" i="1"/>
  <c r="E906" i="1"/>
  <c r="D906" i="1"/>
  <c r="C906" i="1"/>
  <c r="B906" i="1"/>
  <c r="A906" i="1" s="1"/>
  <c r="L905" i="1"/>
  <c r="K905" i="1"/>
  <c r="J905" i="1"/>
  <c r="I905" i="1"/>
  <c r="H905" i="1"/>
  <c r="G905" i="1"/>
  <c r="F905" i="1"/>
  <c r="E905" i="1"/>
  <c r="D905" i="1"/>
  <c r="C905" i="1"/>
  <c r="B905" i="1"/>
  <c r="A905" i="1" s="1"/>
  <c r="L904" i="1"/>
  <c r="J904" i="1"/>
  <c r="I904" i="1"/>
  <c r="H904" i="1"/>
  <c r="G904" i="1"/>
  <c r="F904" i="1"/>
  <c r="K904" i="1" s="1"/>
  <c r="E904" i="1"/>
  <c r="D904" i="1"/>
  <c r="C904" i="1"/>
  <c r="B904" i="1"/>
  <c r="A904" i="1" s="1"/>
  <c r="L903" i="1"/>
  <c r="J903" i="1"/>
  <c r="I903" i="1"/>
  <c r="H903" i="1"/>
  <c r="G903" i="1"/>
  <c r="F903" i="1"/>
  <c r="K903" i="1" s="1"/>
  <c r="E903" i="1"/>
  <c r="D903" i="1"/>
  <c r="C903" i="1"/>
  <c r="B903" i="1"/>
  <c r="A903" i="1" s="1"/>
  <c r="L902" i="1"/>
  <c r="K902" i="1"/>
  <c r="J902" i="1"/>
  <c r="I902" i="1"/>
  <c r="H902" i="1"/>
  <c r="G902" i="1"/>
  <c r="F902" i="1"/>
  <c r="E902" i="1"/>
  <c r="D902" i="1"/>
  <c r="C902" i="1"/>
  <c r="B902" i="1"/>
  <c r="A902" i="1" s="1"/>
  <c r="L901" i="1"/>
  <c r="J901" i="1"/>
  <c r="I901" i="1"/>
  <c r="H901" i="1"/>
  <c r="G901" i="1"/>
  <c r="F901" i="1"/>
  <c r="K901" i="1" s="1"/>
  <c r="E901" i="1"/>
  <c r="D901" i="1"/>
  <c r="C901" i="1"/>
  <c r="B901" i="1"/>
  <c r="A901" i="1" s="1"/>
  <c r="L900" i="1"/>
  <c r="J900" i="1"/>
  <c r="I900" i="1"/>
  <c r="H900" i="1"/>
  <c r="G900" i="1"/>
  <c r="F900" i="1"/>
  <c r="K900" i="1" s="1"/>
  <c r="E900" i="1"/>
  <c r="D900" i="1"/>
  <c r="C900" i="1"/>
  <c r="B900" i="1"/>
  <c r="A900" i="1" s="1"/>
  <c r="L899" i="1"/>
  <c r="J899" i="1"/>
  <c r="I899" i="1"/>
  <c r="H899" i="1"/>
  <c r="G899" i="1"/>
  <c r="F899" i="1"/>
  <c r="K899" i="1" s="1"/>
  <c r="E899" i="1"/>
  <c r="D899" i="1"/>
  <c r="C899" i="1"/>
  <c r="B899" i="1"/>
  <c r="A899" i="1" s="1"/>
  <c r="L898" i="1"/>
  <c r="K898" i="1"/>
  <c r="J898" i="1"/>
  <c r="I898" i="1"/>
  <c r="H898" i="1"/>
  <c r="G898" i="1"/>
  <c r="F898" i="1"/>
  <c r="E898" i="1"/>
  <c r="D898" i="1"/>
  <c r="C898" i="1"/>
  <c r="B898" i="1"/>
  <c r="A898" i="1" s="1"/>
  <c r="L897" i="1"/>
  <c r="J897" i="1"/>
  <c r="I897" i="1"/>
  <c r="H897" i="1"/>
  <c r="G897" i="1"/>
  <c r="F897" i="1"/>
  <c r="K897" i="1" s="1"/>
  <c r="E897" i="1"/>
  <c r="D897" i="1"/>
  <c r="C897" i="1"/>
  <c r="B897" i="1"/>
  <c r="A897" i="1" s="1"/>
  <c r="L896" i="1"/>
  <c r="K896" i="1"/>
  <c r="J896" i="1"/>
  <c r="I896" i="1"/>
  <c r="H896" i="1"/>
  <c r="G896" i="1"/>
  <c r="F896" i="1"/>
  <c r="E896" i="1"/>
  <c r="D896" i="1"/>
  <c r="C896" i="1"/>
  <c r="B896" i="1"/>
  <c r="A896" i="1" s="1"/>
  <c r="L895" i="1"/>
  <c r="K895" i="1"/>
  <c r="J895" i="1"/>
  <c r="I895" i="1"/>
  <c r="H895" i="1"/>
  <c r="G895" i="1"/>
  <c r="F895" i="1"/>
  <c r="E895" i="1"/>
  <c r="D895" i="1"/>
  <c r="C895" i="1"/>
  <c r="B895" i="1"/>
  <c r="A895" i="1" s="1"/>
  <c r="L894" i="1"/>
  <c r="K894" i="1"/>
  <c r="J894" i="1"/>
  <c r="I894" i="1"/>
  <c r="H894" i="1"/>
  <c r="G894" i="1"/>
  <c r="F894" i="1"/>
  <c r="E894" i="1"/>
  <c r="D894" i="1"/>
  <c r="C894" i="1"/>
  <c r="B894" i="1"/>
  <c r="A894" i="1" s="1"/>
  <c r="L893" i="1"/>
  <c r="K893" i="1"/>
  <c r="J893" i="1"/>
  <c r="I893" i="1"/>
  <c r="H893" i="1"/>
  <c r="G893" i="1"/>
  <c r="F893" i="1"/>
  <c r="E893" i="1"/>
  <c r="D893" i="1"/>
  <c r="C893" i="1"/>
  <c r="B893" i="1"/>
  <c r="A893" i="1" s="1"/>
  <c r="L892" i="1"/>
  <c r="J892" i="1"/>
  <c r="I892" i="1"/>
  <c r="H892" i="1"/>
  <c r="G892" i="1"/>
  <c r="F892" i="1"/>
  <c r="K892" i="1" s="1"/>
  <c r="E892" i="1"/>
  <c r="D892" i="1"/>
  <c r="C892" i="1"/>
  <c r="B892" i="1"/>
  <c r="A892" i="1" s="1"/>
  <c r="L891" i="1"/>
  <c r="J891" i="1"/>
  <c r="I891" i="1"/>
  <c r="H891" i="1"/>
  <c r="G891" i="1"/>
  <c r="F891" i="1"/>
  <c r="K891" i="1" s="1"/>
  <c r="E891" i="1"/>
  <c r="D891" i="1"/>
  <c r="C891" i="1"/>
  <c r="B891" i="1"/>
  <c r="A891" i="1" s="1"/>
  <c r="L890" i="1"/>
  <c r="K890" i="1"/>
  <c r="J890" i="1"/>
  <c r="I890" i="1"/>
  <c r="H890" i="1"/>
  <c r="G890" i="1"/>
  <c r="F890" i="1"/>
  <c r="E890" i="1"/>
  <c r="D890" i="1"/>
  <c r="C890" i="1"/>
  <c r="B890" i="1"/>
  <c r="A890" i="1" s="1"/>
  <c r="L889" i="1"/>
  <c r="J889" i="1"/>
  <c r="I889" i="1"/>
  <c r="H889" i="1"/>
  <c r="G889" i="1"/>
  <c r="F889" i="1"/>
  <c r="K889" i="1" s="1"/>
  <c r="E889" i="1"/>
  <c r="D889" i="1"/>
  <c r="C889" i="1"/>
  <c r="B889" i="1"/>
  <c r="A889" i="1" s="1"/>
  <c r="L888" i="1"/>
  <c r="J888" i="1"/>
  <c r="I888" i="1"/>
  <c r="H888" i="1"/>
  <c r="G888" i="1"/>
  <c r="F888" i="1"/>
  <c r="K888" i="1" s="1"/>
  <c r="E888" i="1"/>
  <c r="D888" i="1"/>
  <c r="C888" i="1"/>
  <c r="B888" i="1"/>
  <c r="A888" i="1" s="1"/>
  <c r="L887" i="1"/>
  <c r="J887" i="1"/>
  <c r="I887" i="1"/>
  <c r="H887" i="1"/>
  <c r="G887" i="1"/>
  <c r="F887" i="1"/>
  <c r="K887" i="1" s="1"/>
  <c r="E887" i="1"/>
  <c r="D887" i="1"/>
  <c r="C887" i="1"/>
  <c r="B887" i="1"/>
  <c r="A887" i="1" s="1"/>
  <c r="L886" i="1"/>
  <c r="K886" i="1"/>
  <c r="J886" i="1"/>
  <c r="I886" i="1"/>
  <c r="H886" i="1"/>
  <c r="G886" i="1"/>
  <c r="F886" i="1"/>
  <c r="E886" i="1"/>
  <c r="D886" i="1"/>
  <c r="C886" i="1"/>
  <c r="B886" i="1"/>
  <c r="A886" i="1" s="1"/>
  <c r="L885" i="1"/>
  <c r="J885" i="1"/>
  <c r="I885" i="1"/>
  <c r="H885" i="1"/>
  <c r="G885" i="1"/>
  <c r="F885" i="1"/>
  <c r="K885" i="1" s="1"/>
  <c r="E885" i="1"/>
  <c r="D885" i="1"/>
  <c r="C885" i="1"/>
  <c r="B885" i="1"/>
  <c r="A885" i="1" s="1"/>
  <c r="L884" i="1"/>
  <c r="K884" i="1"/>
  <c r="J884" i="1"/>
  <c r="I884" i="1"/>
  <c r="H884" i="1"/>
  <c r="G884" i="1"/>
  <c r="F884" i="1"/>
  <c r="E884" i="1"/>
  <c r="D884" i="1"/>
  <c r="C884" i="1"/>
  <c r="B884" i="1"/>
  <c r="A884" i="1" s="1"/>
  <c r="L883" i="1"/>
  <c r="K883" i="1"/>
  <c r="J883" i="1"/>
  <c r="I883" i="1"/>
  <c r="H883" i="1"/>
  <c r="G883" i="1"/>
  <c r="F883" i="1"/>
  <c r="E883" i="1"/>
  <c r="D883" i="1"/>
  <c r="C883" i="1"/>
  <c r="B883" i="1"/>
  <c r="A883" i="1" s="1"/>
  <c r="L882" i="1"/>
  <c r="K882" i="1"/>
  <c r="J882" i="1"/>
  <c r="I882" i="1"/>
  <c r="H882" i="1"/>
  <c r="G882" i="1"/>
  <c r="F882" i="1"/>
  <c r="E882" i="1"/>
  <c r="D882" i="1"/>
  <c r="C882" i="1"/>
  <c r="B882" i="1"/>
  <c r="A882" i="1" s="1"/>
  <c r="L881" i="1"/>
  <c r="K881" i="1"/>
  <c r="J881" i="1"/>
  <c r="I881" i="1"/>
  <c r="H881" i="1"/>
  <c r="G881" i="1"/>
  <c r="F881" i="1"/>
  <c r="E881" i="1"/>
  <c r="D881" i="1"/>
  <c r="C881" i="1"/>
  <c r="B881" i="1"/>
  <c r="A881" i="1" s="1"/>
  <c r="L880" i="1"/>
  <c r="J880" i="1"/>
  <c r="I880" i="1"/>
  <c r="H880" i="1"/>
  <c r="G880" i="1"/>
  <c r="F880" i="1"/>
  <c r="K880" i="1" s="1"/>
  <c r="E880" i="1"/>
  <c r="D880" i="1"/>
  <c r="C880" i="1"/>
  <c r="B880" i="1"/>
  <c r="A880" i="1" s="1"/>
  <c r="L879" i="1"/>
  <c r="J879" i="1"/>
  <c r="I879" i="1"/>
  <c r="H879" i="1"/>
  <c r="G879" i="1"/>
  <c r="F879" i="1"/>
  <c r="K879" i="1" s="1"/>
  <c r="E879" i="1"/>
  <c r="D879" i="1"/>
  <c r="C879" i="1"/>
  <c r="B879" i="1"/>
  <c r="A879" i="1" s="1"/>
  <c r="L878" i="1"/>
  <c r="K878" i="1"/>
  <c r="J878" i="1"/>
  <c r="I878" i="1"/>
  <c r="H878" i="1"/>
  <c r="G878" i="1"/>
  <c r="F878" i="1"/>
  <c r="E878" i="1"/>
  <c r="D878" i="1"/>
  <c r="C878" i="1"/>
  <c r="B878" i="1"/>
  <c r="A878" i="1" s="1"/>
  <c r="L877" i="1"/>
  <c r="J877" i="1"/>
  <c r="I877" i="1"/>
  <c r="H877" i="1"/>
  <c r="G877" i="1"/>
  <c r="F877" i="1"/>
  <c r="K877" i="1" s="1"/>
  <c r="E877" i="1"/>
  <c r="D877" i="1"/>
  <c r="C877" i="1"/>
  <c r="B877" i="1"/>
  <c r="A877" i="1" s="1"/>
  <c r="L876" i="1"/>
  <c r="J876" i="1"/>
  <c r="I876" i="1"/>
  <c r="H876" i="1"/>
  <c r="G876" i="1"/>
  <c r="F876" i="1"/>
  <c r="K876" i="1" s="1"/>
  <c r="E876" i="1"/>
  <c r="D876" i="1"/>
  <c r="C876" i="1"/>
  <c r="B876" i="1"/>
  <c r="A876" i="1" s="1"/>
  <c r="L875" i="1"/>
  <c r="J875" i="1"/>
  <c r="I875" i="1"/>
  <c r="H875" i="1"/>
  <c r="G875" i="1"/>
  <c r="F875" i="1"/>
  <c r="K875" i="1" s="1"/>
  <c r="E875" i="1"/>
  <c r="D875" i="1"/>
  <c r="C875" i="1"/>
  <c r="B875" i="1"/>
  <c r="A875" i="1" s="1"/>
  <c r="L874" i="1"/>
  <c r="K874" i="1"/>
  <c r="J874" i="1"/>
  <c r="I874" i="1"/>
  <c r="H874" i="1"/>
  <c r="G874" i="1"/>
  <c r="F874" i="1"/>
  <c r="E874" i="1"/>
  <c r="D874" i="1"/>
  <c r="C874" i="1"/>
  <c r="B874" i="1"/>
  <c r="A874" i="1" s="1"/>
  <c r="L873" i="1"/>
  <c r="J873" i="1"/>
  <c r="I873" i="1"/>
  <c r="H873" i="1"/>
  <c r="G873" i="1"/>
  <c r="F873" i="1"/>
  <c r="K873" i="1" s="1"/>
  <c r="E873" i="1"/>
  <c r="D873" i="1"/>
  <c r="C873" i="1"/>
  <c r="B873" i="1"/>
  <c r="A873" i="1" s="1"/>
  <c r="L872" i="1"/>
  <c r="K872" i="1"/>
  <c r="J872" i="1"/>
  <c r="I872" i="1"/>
  <c r="H872" i="1"/>
  <c r="G872" i="1"/>
  <c r="F872" i="1"/>
  <c r="E872" i="1"/>
  <c r="D872" i="1"/>
  <c r="C872" i="1"/>
  <c r="B872" i="1"/>
  <c r="A872" i="1" s="1"/>
  <c r="L871" i="1"/>
  <c r="K871" i="1"/>
  <c r="J871" i="1"/>
  <c r="I871" i="1"/>
  <c r="H871" i="1"/>
  <c r="G871" i="1"/>
  <c r="F871" i="1"/>
  <c r="E871" i="1"/>
  <c r="D871" i="1"/>
  <c r="C871" i="1"/>
  <c r="B871" i="1"/>
  <c r="A871" i="1" s="1"/>
  <c r="L870" i="1"/>
  <c r="K870" i="1"/>
  <c r="J870" i="1"/>
  <c r="I870" i="1"/>
  <c r="H870" i="1"/>
  <c r="G870" i="1"/>
  <c r="F870" i="1"/>
  <c r="E870" i="1"/>
  <c r="D870" i="1"/>
  <c r="C870" i="1"/>
  <c r="B870" i="1"/>
  <c r="A870" i="1" s="1"/>
  <c r="L869" i="1"/>
  <c r="K869" i="1"/>
  <c r="J869" i="1"/>
  <c r="I869" i="1"/>
  <c r="H869" i="1"/>
  <c r="G869" i="1"/>
  <c r="F869" i="1"/>
  <c r="E869" i="1"/>
  <c r="D869" i="1"/>
  <c r="C869" i="1"/>
  <c r="B869" i="1"/>
  <c r="A869" i="1" s="1"/>
  <c r="L868" i="1"/>
  <c r="J868" i="1"/>
  <c r="I868" i="1"/>
  <c r="H868" i="1"/>
  <c r="G868" i="1"/>
  <c r="F868" i="1"/>
  <c r="K868" i="1" s="1"/>
  <c r="E868" i="1"/>
  <c r="D868" i="1"/>
  <c r="C868" i="1"/>
  <c r="B868" i="1"/>
  <c r="A868" i="1" s="1"/>
  <c r="L867" i="1"/>
  <c r="J867" i="1"/>
  <c r="I867" i="1"/>
  <c r="H867" i="1"/>
  <c r="G867" i="1"/>
  <c r="F867" i="1"/>
  <c r="K867" i="1" s="1"/>
  <c r="E867" i="1"/>
  <c r="D867" i="1"/>
  <c r="C867" i="1"/>
  <c r="B867" i="1"/>
  <c r="A867" i="1" s="1"/>
  <c r="L866" i="1"/>
  <c r="J866" i="1"/>
  <c r="I866" i="1"/>
  <c r="H866" i="1"/>
  <c r="G866" i="1"/>
  <c r="F866" i="1"/>
  <c r="K866" i="1" s="1"/>
  <c r="E866" i="1"/>
  <c r="D866" i="1"/>
  <c r="C866" i="1"/>
  <c r="B866" i="1"/>
  <c r="A866" i="1" s="1"/>
  <c r="L865" i="1"/>
  <c r="J865" i="1"/>
  <c r="I865" i="1"/>
  <c r="H865" i="1"/>
  <c r="G865" i="1"/>
  <c r="F865" i="1"/>
  <c r="K865" i="1" s="1"/>
  <c r="E865" i="1"/>
  <c r="D865" i="1"/>
  <c r="C865" i="1"/>
  <c r="B865" i="1"/>
  <c r="A865" i="1" s="1"/>
  <c r="L864" i="1"/>
  <c r="J864" i="1"/>
  <c r="I864" i="1"/>
  <c r="H864" i="1"/>
  <c r="G864" i="1"/>
  <c r="F864" i="1"/>
  <c r="K864" i="1" s="1"/>
  <c r="E864" i="1"/>
  <c r="D864" i="1"/>
  <c r="C864" i="1"/>
  <c r="B864" i="1"/>
  <c r="A864" i="1" s="1"/>
  <c r="L863" i="1"/>
  <c r="J863" i="1"/>
  <c r="I863" i="1"/>
  <c r="H863" i="1"/>
  <c r="G863" i="1"/>
  <c r="F863" i="1"/>
  <c r="K863" i="1" s="1"/>
  <c r="E863" i="1"/>
  <c r="D863" i="1"/>
  <c r="C863" i="1"/>
  <c r="B863" i="1"/>
  <c r="A863" i="1" s="1"/>
  <c r="L862" i="1"/>
  <c r="J862" i="1"/>
  <c r="I862" i="1"/>
  <c r="H862" i="1"/>
  <c r="G862" i="1"/>
  <c r="F862" i="1"/>
  <c r="K862" i="1" s="1"/>
  <c r="E862" i="1"/>
  <c r="D862" i="1"/>
  <c r="C862" i="1"/>
  <c r="B862" i="1"/>
  <c r="A862" i="1" s="1"/>
  <c r="L861" i="1"/>
  <c r="J861" i="1"/>
  <c r="I861" i="1"/>
  <c r="H861" i="1"/>
  <c r="G861" i="1"/>
  <c r="F861" i="1"/>
  <c r="K861" i="1" s="1"/>
  <c r="E861" i="1"/>
  <c r="D861" i="1"/>
  <c r="C861" i="1"/>
  <c r="B861" i="1"/>
  <c r="A861" i="1" s="1"/>
  <c r="L860" i="1"/>
  <c r="K860" i="1"/>
  <c r="J860" i="1"/>
  <c r="I860" i="1"/>
  <c r="H860" i="1"/>
  <c r="G860" i="1"/>
  <c r="F860" i="1"/>
  <c r="E860" i="1"/>
  <c r="D860" i="1"/>
  <c r="C860" i="1"/>
  <c r="B860" i="1"/>
  <c r="A860" i="1" s="1"/>
  <c r="L859" i="1"/>
  <c r="K859" i="1"/>
  <c r="J859" i="1"/>
  <c r="I859" i="1"/>
  <c r="H859" i="1"/>
  <c r="G859" i="1"/>
  <c r="F859" i="1"/>
  <c r="E859" i="1"/>
  <c r="D859" i="1"/>
  <c r="C859" i="1"/>
  <c r="B859" i="1"/>
  <c r="A859" i="1" s="1"/>
  <c r="L858" i="1"/>
  <c r="K858" i="1"/>
  <c r="J858" i="1"/>
  <c r="I858" i="1"/>
  <c r="H858" i="1"/>
  <c r="G858" i="1"/>
  <c r="F858" i="1"/>
  <c r="E858" i="1"/>
  <c r="D858" i="1"/>
  <c r="C858" i="1"/>
  <c r="B858" i="1"/>
  <c r="A858" i="1" s="1"/>
  <c r="L857" i="1"/>
  <c r="K857" i="1"/>
  <c r="J857" i="1"/>
  <c r="I857" i="1"/>
  <c r="H857" i="1"/>
  <c r="G857" i="1"/>
  <c r="F857" i="1"/>
  <c r="E857" i="1"/>
  <c r="D857" i="1"/>
  <c r="C857" i="1"/>
  <c r="B857" i="1"/>
  <c r="A857" i="1" s="1"/>
  <c r="L856" i="1"/>
  <c r="K856" i="1"/>
  <c r="J856" i="1"/>
  <c r="I856" i="1"/>
  <c r="H856" i="1"/>
  <c r="G856" i="1"/>
  <c r="F856" i="1"/>
  <c r="E856" i="1"/>
  <c r="D856" i="1"/>
  <c r="C856" i="1"/>
  <c r="B856" i="1"/>
  <c r="A856" i="1" s="1"/>
  <c r="L855" i="1"/>
  <c r="J855" i="1"/>
  <c r="I855" i="1"/>
  <c r="H855" i="1"/>
  <c r="G855" i="1"/>
  <c r="F855" i="1"/>
  <c r="K855" i="1" s="1"/>
  <c r="E855" i="1"/>
  <c r="D855" i="1"/>
  <c r="C855" i="1"/>
  <c r="B855" i="1"/>
  <c r="A855" i="1" s="1"/>
  <c r="L854" i="1"/>
  <c r="J854" i="1"/>
  <c r="I854" i="1"/>
  <c r="H854" i="1"/>
  <c r="G854" i="1"/>
  <c r="F854" i="1"/>
  <c r="K854" i="1" s="1"/>
  <c r="E854" i="1"/>
  <c r="D854" i="1"/>
  <c r="C854" i="1"/>
  <c r="B854" i="1"/>
  <c r="A854" i="1" s="1"/>
  <c r="L853" i="1"/>
  <c r="J853" i="1"/>
  <c r="I853" i="1"/>
  <c r="H853" i="1"/>
  <c r="G853" i="1"/>
  <c r="F853" i="1"/>
  <c r="K853" i="1" s="1"/>
  <c r="E853" i="1"/>
  <c r="D853" i="1"/>
  <c r="C853" i="1"/>
  <c r="B853" i="1"/>
  <c r="A853" i="1" s="1"/>
  <c r="L852" i="1"/>
  <c r="J852" i="1"/>
  <c r="I852" i="1"/>
  <c r="H852" i="1"/>
  <c r="G852" i="1"/>
  <c r="F852" i="1"/>
  <c r="K852" i="1" s="1"/>
  <c r="E852" i="1"/>
  <c r="D852" i="1"/>
  <c r="C852" i="1"/>
  <c r="B852" i="1"/>
  <c r="A852" i="1" s="1"/>
  <c r="L851" i="1"/>
  <c r="J851" i="1"/>
  <c r="I851" i="1"/>
  <c r="H851" i="1"/>
  <c r="G851" i="1"/>
  <c r="F851" i="1"/>
  <c r="K851" i="1" s="1"/>
  <c r="E851" i="1"/>
  <c r="D851" i="1"/>
  <c r="C851" i="1"/>
  <c r="B851" i="1"/>
  <c r="A851" i="1" s="1"/>
  <c r="L850" i="1"/>
  <c r="K850" i="1"/>
  <c r="J850" i="1"/>
  <c r="I850" i="1"/>
  <c r="H850" i="1"/>
  <c r="G850" i="1"/>
  <c r="F850" i="1"/>
  <c r="E850" i="1"/>
  <c r="D850" i="1"/>
  <c r="C850" i="1"/>
  <c r="B850" i="1"/>
  <c r="A850" i="1" s="1"/>
  <c r="L849" i="1"/>
  <c r="J849" i="1"/>
  <c r="I849" i="1"/>
  <c r="H849" i="1"/>
  <c r="G849" i="1"/>
  <c r="F849" i="1"/>
  <c r="K849" i="1" s="1"/>
  <c r="E849" i="1"/>
  <c r="D849" i="1"/>
  <c r="C849" i="1"/>
  <c r="B849" i="1"/>
  <c r="A849" i="1" s="1"/>
  <c r="L848" i="1"/>
  <c r="K848" i="1"/>
  <c r="J848" i="1"/>
  <c r="I848" i="1"/>
  <c r="H848" i="1"/>
  <c r="G848" i="1"/>
  <c r="F848" i="1"/>
  <c r="E848" i="1"/>
  <c r="D848" i="1"/>
  <c r="C848" i="1"/>
  <c r="B848" i="1"/>
  <c r="A848" i="1" s="1"/>
  <c r="L847" i="1"/>
  <c r="K847" i="1"/>
  <c r="J847" i="1"/>
  <c r="I847" i="1"/>
  <c r="H847" i="1"/>
  <c r="G847" i="1"/>
  <c r="F847" i="1"/>
  <c r="E847" i="1"/>
  <c r="D847" i="1"/>
  <c r="C847" i="1"/>
  <c r="B847" i="1"/>
  <c r="A847" i="1" s="1"/>
  <c r="L846" i="1"/>
  <c r="K846" i="1"/>
  <c r="J846" i="1"/>
  <c r="I846" i="1"/>
  <c r="H846" i="1"/>
  <c r="G846" i="1"/>
  <c r="F846" i="1"/>
  <c r="E846" i="1"/>
  <c r="D846" i="1"/>
  <c r="C846" i="1"/>
  <c r="B846" i="1"/>
  <c r="A846" i="1" s="1"/>
  <c r="L845" i="1"/>
  <c r="J845" i="1"/>
  <c r="I845" i="1"/>
  <c r="H845" i="1"/>
  <c r="G845" i="1"/>
  <c r="F845" i="1"/>
  <c r="K845" i="1" s="1"/>
  <c r="E845" i="1"/>
  <c r="D845" i="1"/>
  <c r="C845" i="1"/>
  <c r="B845" i="1"/>
  <c r="A845" i="1" s="1"/>
  <c r="L844" i="1"/>
  <c r="K844" i="1"/>
  <c r="J844" i="1"/>
  <c r="I844" i="1"/>
  <c r="H844" i="1"/>
  <c r="G844" i="1"/>
  <c r="F844" i="1"/>
  <c r="E844" i="1"/>
  <c r="D844" i="1"/>
  <c r="C844" i="1"/>
  <c r="B844" i="1"/>
  <c r="A844" i="1" s="1"/>
  <c r="L843" i="1"/>
  <c r="J843" i="1"/>
  <c r="I843" i="1"/>
  <c r="H843" i="1"/>
  <c r="G843" i="1"/>
  <c r="F843" i="1"/>
  <c r="K843" i="1" s="1"/>
  <c r="E843" i="1"/>
  <c r="D843" i="1"/>
  <c r="C843" i="1"/>
  <c r="B843" i="1"/>
  <c r="A843" i="1" s="1"/>
  <c r="L842" i="1"/>
  <c r="J842" i="1"/>
  <c r="I842" i="1"/>
  <c r="H842" i="1"/>
  <c r="G842" i="1"/>
  <c r="F842" i="1"/>
  <c r="K842" i="1" s="1"/>
  <c r="E842" i="1"/>
  <c r="D842" i="1"/>
  <c r="C842" i="1"/>
  <c r="B842" i="1"/>
  <c r="A842" i="1" s="1"/>
  <c r="L841" i="1"/>
  <c r="J841" i="1"/>
  <c r="I841" i="1"/>
  <c r="H841" i="1"/>
  <c r="G841" i="1"/>
  <c r="F841" i="1"/>
  <c r="K841" i="1" s="1"/>
  <c r="E841" i="1"/>
  <c r="D841" i="1"/>
  <c r="C841" i="1"/>
  <c r="B841" i="1"/>
  <c r="A841" i="1" s="1"/>
  <c r="L840" i="1"/>
  <c r="J840" i="1"/>
  <c r="I840" i="1"/>
  <c r="H840" i="1"/>
  <c r="G840" i="1"/>
  <c r="F840" i="1"/>
  <c r="K840" i="1" s="1"/>
  <c r="E840" i="1"/>
  <c r="D840" i="1"/>
  <c r="C840" i="1"/>
  <c r="B840" i="1"/>
  <c r="A840" i="1" s="1"/>
  <c r="L839" i="1"/>
  <c r="J839" i="1"/>
  <c r="I839" i="1"/>
  <c r="H839" i="1"/>
  <c r="G839" i="1"/>
  <c r="F839" i="1"/>
  <c r="K839" i="1" s="1"/>
  <c r="E839" i="1"/>
  <c r="D839" i="1"/>
  <c r="C839" i="1"/>
  <c r="B839" i="1"/>
  <c r="A839" i="1" s="1"/>
  <c r="L838" i="1"/>
  <c r="K838" i="1"/>
  <c r="J838" i="1"/>
  <c r="I838" i="1"/>
  <c r="H838" i="1"/>
  <c r="G838" i="1"/>
  <c r="F838" i="1"/>
  <c r="E838" i="1"/>
  <c r="D838" i="1"/>
  <c r="C838" i="1"/>
  <c r="B838" i="1"/>
  <c r="A838" i="1" s="1"/>
  <c r="L837" i="1"/>
  <c r="J837" i="1"/>
  <c r="I837" i="1"/>
  <c r="H837" i="1"/>
  <c r="G837" i="1"/>
  <c r="F837" i="1"/>
  <c r="K837" i="1" s="1"/>
  <c r="E837" i="1"/>
  <c r="D837" i="1"/>
  <c r="C837" i="1"/>
  <c r="B837" i="1"/>
  <c r="A837" i="1" s="1"/>
  <c r="L836" i="1"/>
  <c r="K836" i="1"/>
  <c r="J836" i="1"/>
  <c r="I836" i="1"/>
  <c r="H836" i="1"/>
  <c r="G836" i="1"/>
  <c r="F836" i="1"/>
  <c r="E836" i="1"/>
  <c r="D836" i="1"/>
  <c r="C836" i="1"/>
  <c r="B836" i="1"/>
  <c r="A836" i="1" s="1"/>
  <c r="L835" i="1"/>
  <c r="K835" i="1"/>
  <c r="J835" i="1"/>
  <c r="I835" i="1"/>
  <c r="H835" i="1"/>
  <c r="G835" i="1"/>
  <c r="F835" i="1"/>
  <c r="E835" i="1"/>
  <c r="D835" i="1"/>
  <c r="C835" i="1"/>
  <c r="B835" i="1"/>
  <c r="A835" i="1" s="1"/>
  <c r="L834" i="1"/>
  <c r="K834" i="1"/>
  <c r="J834" i="1"/>
  <c r="I834" i="1"/>
  <c r="H834" i="1"/>
  <c r="G834" i="1"/>
  <c r="F834" i="1"/>
  <c r="E834" i="1"/>
  <c r="D834" i="1"/>
  <c r="C834" i="1"/>
  <c r="B834" i="1"/>
  <c r="A834" i="1" s="1"/>
  <c r="L833" i="1"/>
  <c r="J833" i="1"/>
  <c r="I833" i="1"/>
  <c r="H833" i="1"/>
  <c r="G833" i="1"/>
  <c r="F833" i="1"/>
  <c r="K833" i="1" s="1"/>
  <c r="E833" i="1"/>
  <c r="D833" i="1"/>
  <c r="C833" i="1"/>
  <c r="B833" i="1"/>
  <c r="A833" i="1" s="1"/>
  <c r="L832" i="1"/>
  <c r="K832" i="1"/>
  <c r="J832" i="1"/>
  <c r="I832" i="1"/>
  <c r="H832" i="1"/>
  <c r="G832" i="1"/>
  <c r="F832" i="1"/>
  <c r="E832" i="1"/>
  <c r="D832" i="1"/>
  <c r="C832" i="1"/>
  <c r="B832" i="1"/>
  <c r="A832" i="1" s="1"/>
  <c r="L831" i="1"/>
  <c r="J831" i="1"/>
  <c r="I831" i="1"/>
  <c r="H831" i="1"/>
  <c r="G831" i="1"/>
  <c r="F831" i="1"/>
  <c r="K831" i="1" s="1"/>
  <c r="E831" i="1"/>
  <c r="D831" i="1"/>
  <c r="C831" i="1"/>
  <c r="B831" i="1"/>
  <c r="A831" i="1" s="1"/>
  <c r="L830" i="1"/>
  <c r="J830" i="1"/>
  <c r="I830" i="1"/>
  <c r="H830" i="1"/>
  <c r="G830" i="1"/>
  <c r="F830" i="1"/>
  <c r="K830" i="1" s="1"/>
  <c r="E830" i="1"/>
  <c r="D830" i="1"/>
  <c r="C830" i="1"/>
  <c r="B830" i="1"/>
  <c r="A830" i="1" s="1"/>
  <c r="L829" i="1"/>
  <c r="J829" i="1"/>
  <c r="I829" i="1"/>
  <c r="H829" i="1"/>
  <c r="G829" i="1"/>
  <c r="F829" i="1"/>
  <c r="K829" i="1" s="1"/>
  <c r="E829" i="1"/>
  <c r="D829" i="1"/>
  <c r="C829" i="1"/>
  <c r="B829" i="1"/>
  <c r="A829" i="1" s="1"/>
  <c r="L828" i="1"/>
  <c r="J828" i="1"/>
  <c r="I828" i="1"/>
  <c r="H828" i="1"/>
  <c r="G828" i="1"/>
  <c r="F828" i="1"/>
  <c r="K828" i="1" s="1"/>
  <c r="E828" i="1"/>
  <c r="D828" i="1"/>
  <c r="C828" i="1"/>
  <c r="B828" i="1"/>
  <c r="A828" i="1" s="1"/>
  <c r="L827" i="1"/>
  <c r="J827" i="1"/>
  <c r="I827" i="1"/>
  <c r="H827" i="1"/>
  <c r="G827" i="1"/>
  <c r="F827" i="1"/>
  <c r="K827" i="1" s="1"/>
  <c r="E827" i="1"/>
  <c r="D827" i="1"/>
  <c r="C827" i="1"/>
  <c r="B827" i="1"/>
  <c r="A827" i="1" s="1"/>
  <c r="L826" i="1"/>
  <c r="K826" i="1"/>
  <c r="J826" i="1"/>
  <c r="I826" i="1"/>
  <c r="H826" i="1"/>
  <c r="G826" i="1"/>
  <c r="F826" i="1"/>
  <c r="E826" i="1"/>
  <c r="D826" i="1"/>
  <c r="C826" i="1"/>
  <c r="B826" i="1"/>
  <c r="A826" i="1" s="1"/>
  <c r="L825" i="1"/>
  <c r="J825" i="1"/>
  <c r="I825" i="1"/>
  <c r="H825" i="1"/>
  <c r="G825" i="1"/>
  <c r="F825" i="1"/>
  <c r="K825" i="1" s="1"/>
  <c r="E825" i="1"/>
  <c r="D825" i="1"/>
  <c r="C825" i="1"/>
  <c r="B825" i="1"/>
  <c r="A825" i="1" s="1"/>
  <c r="L824" i="1"/>
  <c r="K824" i="1"/>
  <c r="J824" i="1"/>
  <c r="I824" i="1"/>
  <c r="H824" i="1"/>
  <c r="G824" i="1"/>
  <c r="F824" i="1"/>
  <c r="E824" i="1"/>
  <c r="D824" i="1"/>
  <c r="C824" i="1"/>
  <c r="B824" i="1"/>
  <c r="A824" i="1" s="1"/>
  <c r="L823" i="1"/>
  <c r="K823" i="1"/>
  <c r="J823" i="1"/>
  <c r="I823" i="1"/>
  <c r="H823" i="1"/>
  <c r="G823" i="1"/>
  <c r="F823" i="1"/>
  <c r="E823" i="1"/>
  <c r="D823" i="1"/>
  <c r="C823" i="1"/>
  <c r="B823" i="1"/>
  <c r="A823" i="1" s="1"/>
  <c r="L822" i="1"/>
  <c r="K822" i="1"/>
  <c r="J822" i="1"/>
  <c r="I822" i="1"/>
  <c r="H822" i="1"/>
  <c r="G822" i="1"/>
  <c r="F822" i="1"/>
  <c r="E822" i="1"/>
  <c r="D822" i="1"/>
  <c r="C822" i="1"/>
  <c r="B822" i="1"/>
  <c r="A822" i="1" s="1"/>
  <c r="L821" i="1"/>
  <c r="J821" i="1"/>
  <c r="I821" i="1"/>
  <c r="H821" i="1"/>
  <c r="G821" i="1"/>
  <c r="F821" i="1"/>
  <c r="K821" i="1" s="1"/>
  <c r="E821" i="1"/>
  <c r="D821" i="1"/>
  <c r="C821" i="1"/>
  <c r="B821" i="1"/>
  <c r="A821" i="1" s="1"/>
  <c r="L820" i="1"/>
  <c r="K820" i="1"/>
  <c r="J820" i="1"/>
  <c r="I820" i="1"/>
  <c r="H820" i="1"/>
  <c r="G820" i="1"/>
  <c r="F820" i="1"/>
  <c r="E820" i="1"/>
  <c r="D820" i="1"/>
  <c r="C820" i="1"/>
  <c r="B820" i="1"/>
  <c r="A820" i="1" s="1"/>
  <c r="L819" i="1"/>
  <c r="J819" i="1"/>
  <c r="I819" i="1"/>
  <c r="H819" i="1"/>
  <c r="G819" i="1"/>
  <c r="F819" i="1"/>
  <c r="K819" i="1" s="1"/>
  <c r="E819" i="1"/>
  <c r="D819" i="1"/>
  <c r="C819" i="1"/>
  <c r="B819" i="1"/>
  <c r="A819" i="1" s="1"/>
  <c r="L818" i="1"/>
  <c r="J818" i="1"/>
  <c r="I818" i="1"/>
  <c r="H818" i="1"/>
  <c r="G818" i="1"/>
  <c r="F818" i="1"/>
  <c r="K818" i="1" s="1"/>
  <c r="E818" i="1"/>
  <c r="D818" i="1"/>
  <c r="C818" i="1"/>
  <c r="B818" i="1"/>
  <c r="A818" i="1" s="1"/>
  <c r="L817" i="1"/>
  <c r="J817" i="1"/>
  <c r="I817" i="1"/>
  <c r="H817" i="1"/>
  <c r="G817" i="1"/>
  <c r="F817" i="1"/>
  <c r="K817" i="1" s="1"/>
  <c r="E817" i="1"/>
  <c r="D817" i="1"/>
  <c r="C817" i="1"/>
  <c r="B817" i="1"/>
  <c r="A817" i="1" s="1"/>
  <c r="L816" i="1"/>
  <c r="J816" i="1"/>
  <c r="I816" i="1"/>
  <c r="H816" i="1"/>
  <c r="G816" i="1"/>
  <c r="F816" i="1"/>
  <c r="K816" i="1" s="1"/>
  <c r="E816" i="1"/>
  <c r="D816" i="1"/>
  <c r="C816" i="1"/>
  <c r="B816" i="1"/>
  <c r="A816" i="1" s="1"/>
  <c r="L815" i="1"/>
  <c r="J815" i="1"/>
  <c r="I815" i="1"/>
  <c r="H815" i="1"/>
  <c r="G815" i="1"/>
  <c r="F815" i="1"/>
  <c r="K815" i="1" s="1"/>
  <c r="E815" i="1"/>
  <c r="D815" i="1"/>
  <c r="C815" i="1"/>
  <c r="B815" i="1"/>
  <c r="A815" i="1" s="1"/>
  <c r="L814" i="1"/>
  <c r="K814" i="1"/>
  <c r="J814" i="1"/>
  <c r="I814" i="1"/>
  <c r="H814" i="1"/>
  <c r="G814" i="1"/>
  <c r="F814" i="1"/>
  <c r="E814" i="1"/>
  <c r="D814" i="1"/>
  <c r="C814" i="1"/>
  <c r="B814" i="1"/>
  <c r="A814" i="1" s="1"/>
  <c r="L813" i="1"/>
  <c r="J813" i="1"/>
  <c r="I813" i="1"/>
  <c r="H813" i="1"/>
  <c r="G813" i="1"/>
  <c r="F813" i="1"/>
  <c r="K813" i="1" s="1"/>
  <c r="E813" i="1"/>
  <c r="D813" i="1"/>
  <c r="C813" i="1"/>
  <c r="B813" i="1"/>
  <c r="A813" i="1" s="1"/>
  <c r="L812" i="1"/>
  <c r="K812" i="1"/>
  <c r="J812" i="1"/>
  <c r="I812" i="1"/>
  <c r="H812" i="1"/>
  <c r="G812" i="1"/>
  <c r="F812" i="1"/>
  <c r="E812" i="1"/>
  <c r="D812" i="1"/>
  <c r="C812" i="1"/>
  <c r="B812" i="1"/>
  <c r="A812" i="1" s="1"/>
  <c r="L811" i="1"/>
  <c r="K811" i="1"/>
  <c r="J811" i="1"/>
  <c r="I811" i="1"/>
  <c r="H811" i="1"/>
  <c r="G811" i="1"/>
  <c r="F811" i="1"/>
  <c r="E811" i="1"/>
  <c r="D811" i="1"/>
  <c r="C811" i="1"/>
  <c r="B811" i="1"/>
  <c r="A811" i="1" s="1"/>
  <c r="L810" i="1"/>
  <c r="K810" i="1"/>
  <c r="J810" i="1"/>
  <c r="I810" i="1"/>
  <c r="H810" i="1"/>
  <c r="G810" i="1"/>
  <c r="F810" i="1"/>
  <c r="E810" i="1"/>
  <c r="D810" i="1"/>
  <c r="C810" i="1"/>
  <c r="B810" i="1"/>
  <c r="A810" i="1" s="1"/>
  <c r="L809" i="1"/>
  <c r="J809" i="1"/>
  <c r="I809" i="1"/>
  <c r="H809" i="1"/>
  <c r="G809" i="1"/>
  <c r="F809" i="1"/>
  <c r="K809" i="1" s="1"/>
  <c r="E809" i="1"/>
  <c r="D809" i="1"/>
  <c r="C809" i="1"/>
  <c r="B809" i="1"/>
  <c r="A809" i="1" s="1"/>
  <c r="L808" i="1"/>
  <c r="K808" i="1"/>
  <c r="J808" i="1"/>
  <c r="I808" i="1"/>
  <c r="H808" i="1"/>
  <c r="G808" i="1"/>
  <c r="F808" i="1"/>
  <c r="E808" i="1"/>
  <c r="D808" i="1"/>
  <c r="C808" i="1"/>
  <c r="B808" i="1"/>
  <c r="A808" i="1" s="1"/>
  <c r="L807" i="1"/>
  <c r="J807" i="1"/>
  <c r="I807" i="1"/>
  <c r="H807" i="1"/>
  <c r="G807" i="1"/>
  <c r="F807" i="1"/>
  <c r="K807" i="1" s="1"/>
  <c r="E807" i="1"/>
  <c r="D807" i="1"/>
  <c r="C807" i="1"/>
  <c r="B807" i="1"/>
  <c r="A807" i="1" s="1"/>
  <c r="L806" i="1"/>
  <c r="J806" i="1"/>
  <c r="I806" i="1"/>
  <c r="H806" i="1"/>
  <c r="G806" i="1"/>
  <c r="F806" i="1"/>
  <c r="K806" i="1" s="1"/>
  <c r="E806" i="1"/>
  <c r="D806" i="1"/>
  <c r="C806" i="1"/>
  <c r="B806" i="1"/>
  <c r="A806" i="1" s="1"/>
  <c r="L805" i="1"/>
  <c r="J805" i="1"/>
  <c r="I805" i="1"/>
  <c r="H805" i="1"/>
  <c r="G805" i="1"/>
  <c r="F805" i="1"/>
  <c r="K805" i="1" s="1"/>
  <c r="E805" i="1"/>
  <c r="D805" i="1"/>
  <c r="C805" i="1"/>
  <c r="B805" i="1"/>
  <c r="A805" i="1" s="1"/>
  <c r="L804" i="1"/>
  <c r="J804" i="1"/>
  <c r="I804" i="1"/>
  <c r="H804" i="1"/>
  <c r="G804" i="1"/>
  <c r="F804" i="1"/>
  <c r="K804" i="1" s="1"/>
  <c r="E804" i="1"/>
  <c r="D804" i="1"/>
  <c r="C804" i="1"/>
  <c r="B804" i="1"/>
  <c r="A804" i="1" s="1"/>
  <c r="L803" i="1"/>
  <c r="J803" i="1"/>
  <c r="I803" i="1"/>
  <c r="H803" i="1"/>
  <c r="G803" i="1"/>
  <c r="F803" i="1"/>
  <c r="K803" i="1" s="1"/>
  <c r="E803" i="1"/>
  <c r="D803" i="1"/>
  <c r="C803" i="1"/>
  <c r="B803" i="1"/>
  <c r="A803" i="1" s="1"/>
  <c r="L802" i="1"/>
  <c r="K802" i="1"/>
  <c r="J802" i="1"/>
  <c r="I802" i="1"/>
  <c r="H802" i="1"/>
  <c r="G802" i="1"/>
  <c r="F802" i="1"/>
  <c r="E802" i="1"/>
  <c r="D802" i="1"/>
  <c r="C802" i="1"/>
  <c r="B802" i="1"/>
  <c r="A802" i="1" s="1"/>
  <c r="L801" i="1"/>
  <c r="J801" i="1"/>
  <c r="I801" i="1"/>
  <c r="H801" i="1"/>
  <c r="G801" i="1"/>
  <c r="F801" i="1"/>
  <c r="K801" i="1" s="1"/>
  <c r="E801" i="1"/>
  <c r="D801" i="1"/>
  <c r="C801" i="1"/>
  <c r="B801" i="1"/>
  <c r="A801" i="1" s="1"/>
  <c r="L800" i="1"/>
  <c r="K800" i="1"/>
  <c r="J800" i="1"/>
  <c r="I800" i="1"/>
  <c r="H800" i="1"/>
  <c r="G800" i="1"/>
  <c r="F800" i="1"/>
  <c r="E800" i="1"/>
  <c r="D800" i="1"/>
  <c r="C800" i="1"/>
  <c r="B800" i="1"/>
  <c r="A800" i="1" s="1"/>
  <c r="L799" i="1"/>
  <c r="K799" i="1"/>
  <c r="J799" i="1"/>
  <c r="I799" i="1"/>
  <c r="H799" i="1"/>
  <c r="G799" i="1"/>
  <c r="F799" i="1"/>
  <c r="E799" i="1"/>
  <c r="D799" i="1"/>
  <c r="C799" i="1"/>
  <c r="B799" i="1"/>
  <c r="A799" i="1" s="1"/>
  <c r="L798" i="1"/>
  <c r="K798" i="1"/>
  <c r="J798" i="1"/>
  <c r="I798" i="1"/>
  <c r="H798" i="1"/>
  <c r="G798" i="1"/>
  <c r="F798" i="1"/>
  <c r="E798" i="1"/>
  <c r="D798" i="1"/>
  <c r="C798" i="1"/>
  <c r="B798" i="1"/>
  <c r="A798" i="1" s="1"/>
  <c r="L797" i="1"/>
  <c r="J797" i="1"/>
  <c r="I797" i="1"/>
  <c r="H797" i="1"/>
  <c r="G797" i="1"/>
  <c r="F797" i="1"/>
  <c r="K797" i="1" s="1"/>
  <c r="E797" i="1"/>
  <c r="D797" i="1"/>
  <c r="C797" i="1"/>
  <c r="B797" i="1"/>
  <c r="A797" i="1" s="1"/>
  <c r="L796" i="1"/>
  <c r="K796" i="1"/>
  <c r="J796" i="1"/>
  <c r="I796" i="1"/>
  <c r="H796" i="1"/>
  <c r="G796" i="1"/>
  <c r="F796" i="1"/>
  <c r="E796" i="1"/>
  <c r="D796" i="1"/>
  <c r="C796" i="1"/>
  <c r="B796" i="1"/>
  <c r="A796" i="1" s="1"/>
  <c r="L795" i="1"/>
  <c r="J795" i="1"/>
  <c r="I795" i="1"/>
  <c r="H795" i="1"/>
  <c r="G795" i="1"/>
  <c r="F795" i="1"/>
  <c r="K795" i="1" s="1"/>
  <c r="E795" i="1"/>
  <c r="D795" i="1"/>
  <c r="C795" i="1"/>
  <c r="B795" i="1"/>
  <c r="A795" i="1" s="1"/>
  <c r="L794" i="1"/>
  <c r="J794" i="1"/>
  <c r="I794" i="1"/>
  <c r="H794" i="1"/>
  <c r="G794" i="1"/>
  <c r="F794" i="1"/>
  <c r="K794" i="1" s="1"/>
  <c r="E794" i="1"/>
  <c r="D794" i="1"/>
  <c r="C794" i="1"/>
  <c r="B794" i="1"/>
  <c r="A794" i="1" s="1"/>
  <c r="L793" i="1"/>
  <c r="J793" i="1"/>
  <c r="I793" i="1"/>
  <c r="H793" i="1"/>
  <c r="G793" i="1"/>
  <c r="F793" i="1"/>
  <c r="K793" i="1" s="1"/>
  <c r="E793" i="1"/>
  <c r="D793" i="1"/>
  <c r="C793" i="1"/>
  <c r="B793" i="1"/>
  <c r="A793" i="1" s="1"/>
  <c r="L792" i="1"/>
  <c r="J792" i="1"/>
  <c r="I792" i="1"/>
  <c r="H792" i="1"/>
  <c r="G792" i="1"/>
  <c r="F792" i="1"/>
  <c r="K792" i="1" s="1"/>
  <c r="E792" i="1"/>
  <c r="D792" i="1"/>
  <c r="C792" i="1"/>
  <c r="B792" i="1"/>
  <c r="A792" i="1" s="1"/>
  <c r="L791" i="1"/>
  <c r="J791" i="1"/>
  <c r="I791" i="1"/>
  <c r="H791" i="1"/>
  <c r="G791" i="1"/>
  <c r="F791" i="1"/>
  <c r="K791" i="1" s="1"/>
  <c r="E791" i="1"/>
  <c r="D791" i="1"/>
  <c r="C791" i="1"/>
  <c r="B791" i="1"/>
  <c r="A791" i="1" s="1"/>
  <c r="L790" i="1"/>
  <c r="K790" i="1"/>
  <c r="J790" i="1"/>
  <c r="I790" i="1"/>
  <c r="H790" i="1"/>
  <c r="G790" i="1"/>
  <c r="F790" i="1"/>
  <c r="E790" i="1"/>
  <c r="D790" i="1"/>
  <c r="C790" i="1"/>
  <c r="B790" i="1"/>
  <c r="A790" i="1" s="1"/>
  <c r="L789" i="1"/>
  <c r="J789" i="1"/>
  <c r="I789" i="1"/>
  <c r="H789" i="1"/>
  <c r="G789" i="1"/>
  <c r="F789" i="1"/>
  <c r="K789" i="1" s="1"/>
  <c r="E789" i="1"/>
  <c r="D789" i="1"/>
  <c r="C789" i="1"/>
  <c r="B789" i="1"/>
  <c r="A789" i="1" s="1"/>
  <c r="L788" i="1"/>
  <c r="K788" i="1"/>
  <c r="J788" i="1"/>
  <c r="I788" i="1"/>
  <c r="H788" i="1"/>
  <c r="G788" i="1"/>
  <c r="F788" i="1"/>
  <c r="E788" i="1"/>
  <c r="D788" i="1"/>
  <c r="C788" i="1"/>
  <c r="B788" i="1"/>
  <c r="A788" i="1" s="1"/>
  <c r="L787" i="1"/>
  <c r="K787" i="1"/>
  <c r="J787" i="1"/>
  <c r="I787" i="1"/>
  <c r="H787" i="1"/>
  <c r="G787" i="1"/>
  <c r="F787" i="1"/>
  <c r="E787" i="1"/>
  <c r="D787" i="1"/>
  <c r="C787" i="1"/>
  <c r="B787" i="1"/>
  <c r="A787" i="1" s="1"/>
  <c r="L786" i="1"/>
  <c r="K786" i="1"/>
  <c r="J786" i="1"/>
  <c r="I786" i="1"/>
  <c r="H786" i="1"/>
  <c r="G786" i="1"/>
  <c r="F786" i="1"/>
  <c r="E786" i="1"/>
  <c r="D786" i="1"/>
  <c r="C786" i="1"/>
  <c r="B786" i="1"/>
  <c r="A786" i="1" s="1"/>
  <c r="L785" i="1"/>
  <c r="J785" i="1"/>
  <c r="I785" i="1"/>
  <c r="H785" i="1"/>
  <c r="G785" i="1"/>
  <c r="F785" i="1"/>
  <c r="K785" i="1" s="1"/>
  <c r="E785" i="1"/>
  <c r="D785" i="1"/>
  <c r="C785" i="1"/>
  <c r="B785" i="1"/>
  <c r="A785" i="1" s="1"/>
  <c r="L784" i="1"/>
  <c r="K784" i="1"/>
  <c r="J784" i="1"/>
  <c r="I784" i="1"/>
  <c r="H784" i="1"/>
  <c r="G784" i="1"/>
  <c r="F784" i="1"/>
  <c r="E784" i="1"/>
  <c r="D784" i="1"/>
  <c r="C784" i="1"/>
  <c r="B784" i="1"/>
  <c r="A784" i="1" s="1"/>
  <c r="L783" i="1"/>
  <c r="J783" i="1"/>
  <c r="I783" i="1"/>
  <c r="H783" i="1"/>
  <c r="G783" i="1"/>
  <c r="F783" i="1"/>
  <c r="K783" i="1" s="1"/>
  <c r="E783" i="1"/>
  <c r="D783" i="1"/>
  <c r="C783" i="1"/>
  <c r="B783" i="1"/>
  <c r="A783" i="1" s="1"/>
  <c r="L782" i="1"/>
  <c r="J782" i="1"/>
  <c r="I782" i="1"/>
  <c r="H782" i="1"/>
  <c r="G782" i="1"/>
  <c r="F782" i="1"/>
  <c r="K782" i="1" s="1"/>
  <c r="E782" i="1"/>
  <c r="D782" i="1"/>
  <c r="C782" i="1"/>
  <c r="B782" i="1"/>
  <c r="A782" i="1" s="1"/>
  <c r="L781" i="1"/>
  <c r="J781" i="1"/>
  <c r="I781" i="1"/>
  <c r="H781" i="1"/>
  <c r="G781" i="1"/>
  <c r="F781" i="1"/>
  <c r="K781" i="1" s="1"/>
  <c r="E781" i="1"/>
  <c r="D781" i="1"/>
  <c r="C781" i="1"/>
  <c r="B781" i="1"/>
  <c r="A781" i="1" s="1"/>
  <c r="L780" i="1"/>
  <c r="J780" i="1"/>
  <c r="I780" i="1"/>
  <c r="H780" i="1"/>
  <c r="G780" i="1"/>
  <c r="F780" i="1"/>
  <c r="K780" i="1" s="1"/>
  <c r="E780" i="1"/>
  <c r="D780" i="1"/>
  <c r="C780" i="1"/>
  <c r="B780" i="1"/>
  <c r="A780" i="1" s="1"/>
  <c r="L779" i="1"/>
  <c r="J779" i="1"/>
  <c r="I779" i="1"/>
  <c r="H779" i="1"/>
  <c r="G779" i="1"/>
  <c r="F779" i="1"/>
  <c r="K779" i="1" s="1"/>
  <c r="E779" i="1"/>
  <c r="D779" i="1"/>
  <c r="C779" i="1"/>
  <c r="B779" i="1"/>
  <c r="A779" i="1" s="1"/>
  <c r="L778" i="1"/>
  <c r="K778" i="1"/>
  <c r="J778" i="1"/>
  <c r="I778" i="1"/>
  <c r="H778" i="1"/>
  <c r="G778" i="1"/>
  <c r="F778" i="1"/>
  <c r="E778" i="1"/>
  <c r="D778" i="1"/>
  <c r="C778" i="1"/>
  <c r="B778" i="1"/>
  <c r="A778" i="1" s="1"/>
  <c r="L777" i="1"/>
  <c r="K777" i="1"/>
  <c r="J777" i="1"/>
  <c r="I777" i="1"/>
  <c r="H777" i="1"/>
  <c r="G777" i="1"/>
  <c r="F777" i="1"/>
  <c r="E777" i="1"/>
  <c r="D777" i="1"/>
  <c r="C777" i="1"/>
  <c r="B777" i="1"/>
  <c r="A777" i="1" s="1"/>
  <c r="L776" i="1"/>
  <c r="K776" i="1"/>
  <c r="J776" i="1"/>
  <c r="I776" i="1"/>
  <c r="H776" i="1"/>
  <c r="G776" i="1"/>
  <c r="F776" i="1"/>
  <c r="E776" i="1"/>
  <c r="D776" i="1"/>
  <c r="C776" i="1"/>
  <c r="B776" i="1"/>
  <c r="A776" i="1" s="1"/>
  <c r="L775" i="1"/>
  <c r="K775" i="1"/>
  <c r="J775" i="1"/>
  <c r="I775" i="1"/>
  <c r="H775" i="1"/>
  <c r="G775" i="1"/>
  <c r="F775" i="1"/>
  <c r="E775" i="1"/>
  <c r="D775" i="1"/>
  <c r="C775" i="1"/>
  <c r="B775" i="1"/>
  <c r="A775" i="1" s="1"/>
  <c r="L774" i="1"/>
  <c r="K774" i="1"/>
  <c r="J774" i="1"/>
  <c r="I774" i="1"/>
  <c r="H774" i="1"/>
  <c r="G774" i="1"/>
  <c r="F774" i="1"/>
  <c r="E774" i="1"/>
  <c r="D774" i="1"/>
  <c r="C774" i="1"/>
  <c r="B774" i="1"/>
  <c r="A774" i="1" s="1"/>
  <c r="L773" i="1"/>
  <c r="J773" i="1"/>
  <c r="I773" i="1"/>
  <c r="H773" i="1"/>
  <c r="G773" i="1"/>
  <c r="F773" i="1"/>
  <c r="K773" i="1" s="1"/>
  <c r="E773" i="1"/>
  <c r="D773" i="1"/>
  <c r="C773" i="1"/>
  <c r="B773" i="1"/>
  <c r="A773" i="1" s="1"/>
  <c r="L772" i="1"/>
  <c r="J772" i="1"/>
  <c r="I772" i="1"/>
  <c r="H772" i="1"/>
  <c r="G772" i="1"/>
  <c r="F772" i="1"/>
  <c r="K772" i="1" s="1"/>
  <c r="E772" i="1"/>
  <c r="D772" i="1"/>
  <c r="C772" i="1"/>
  <c r="B772" i="1"/>
  <c r="A772" i="1" s="1"/>
  <c r="L771" i="1"/>
  <c r="J771" i="1"/>
  <c r="I771" i="1"/>
  <c r="H771" i="1"/>
  <c r="G771" i="1"/>
  <c r="F771" i="1"/>
  <c r="K771" i="1" s="1"/>
  <c r="E771" i="1"/>
  <c r="D771" i="1"/>
  <c r="C771" i="1"/>
  <c r="B771" i="1"/>
  <c r="A771" i="1" s="1"/>
  <c r="L770" i="1"/>
  <c r="J770" i="1"/>
  <c r="I770" i="1"/>
  <c r="H770" i="1"/>
  <c r="G770" i="1"/>
  <c r="F770" i="1"/>
  <c r="K770" i="1" s="1"/>
  <c r="E770" i="1"/>
  <c r="D770" i="1"/>
  <c r="C770" i="1"/>
  <c r="B770" i="1"/>
  <c r="A770" i="1" s="1"/>
  <c r="L769" i="1"/>
  <c r="J769" i="1"/>
  <c r="I769" i="1"/>
  <c r="H769" i="1"/>
  <c r="G769" i="1"/>
  <c r="F769" i="1"/>
  <c r="K769" i="1" s="1"/>
  <c r="E769" i="1"/>
  <c r="D769" i="1"/>
  <c r="C769" i="1"/>
  <c r="B769" i="1"/>
  <c r="A769" i="1" s="1"/>
  <c r="L768" i="1"/>
  <c r="J768" i="1"/>
  <c r="I768" i="1"/>
  <c r="H768" i="1"/>
  <c r="G768" i="1"/>
  <c r="F768" i="1"/>
  <c r="K768" i="1" s="1"/>
  <c r="E768" i="1"/>
  <c r="D768" i="1"/>
  <c r="C768" i="1"/>
  <c r="B768" i="1"/>
  <c r="A768" i="1" s="1"/>
  <c r="L767" i="1"/>
  <c r="J767" i="1"/>
  <c r="I767" i="1"/>
  <c r="H767" i="1"/>
  <c r="G767" i="1"/>
  <c r="F767" i="1"/>
  <c r="K767" i="1" s="1"/>
  <c r="E767" i="1"/>
  <c r="D767" i="1"/>
  <c r="C767" i="1"/>
  <c r="B767" i="1"/>
  <c r="A767" i="1" s="1"/>
  <c r="L766" i="1"/>
  <c r="K766" i="1"/>
  <c r="J766" i="1"/>
  <c r="I766" i="1"/>
  <c r="H766" i="1"/>
  <c r="G766" i="1"/>
  <c r="F766" i="1"/>
  <c r="E766" i="1"/>
  <c r="D766" i="1"/>
  <c r="C766" i="1"/>
  <c r="B766" i="1"/>
  <c r="A766" i="1" s="1"/>
  <c r="L765" i="1"/>
  <c r="K765" i="1"/>
  <c r="J765" i="1"/>
  <c r="I765" i="1"/>
  <c r="H765" i="1"/>
  <c r="G765" i="1"/>
  <c r="F765" i="1"/>
  <c r="E765" i="1"/>
  <c r="D765" i="1"/>
  <c r="C765" i="1"/>
  <c r="B765" i="1"/>
  <c r="A765" i="1" s="1"/>
  <c r="L764" i="1"/>
  <c r="K764" i="1"/>
  <c r="J764" i="1"/>
  <c r="I764" i="1"/>
  <c r="H764" i="1"/>
  <c r="G764" i="1"/>
  <c r="F764" i="1"/>
  <c r="E764" i="1"/>
  <c r="D764" i="1"/>
  <c r="C764" i="1"/>
  <c r="B764" i="1"/>
  <c r="A764" i="1" s="1"/>
  <c r="L763" i="1"/>
  <c r="K763" i="1"/>
  <c r="J763" i="1"/>
  <c r="I763" i="1"/>
  <c r="H763" i="1"/>
  <c r="G763" i="1"/>
  <c r="F763" i="1"/>
  <c r="E763" i="1"/>
  <c r="D763" i="1"/>
  <c r="C763" i="1"/>
  <c r="B763" i="1"/>
  <c r="A763" i="1" s="1"/>
  <c r="L762" i="1"/>
  <c r="K762" i="1"/>
  <c r="J762" i="1"/>
  <c r="I762" i="1"/>
  <c r="H762" i="1"/>
  <c r="G762" i="1"/>
  <c r="F762" i="1"/>
  <c r="E762" i="1"/>
  <c r="D762" i="1"/>
  <c r="C762" i="1"/>
  <c r="B762" i="1"/>
  <c r="A762" i="1" s="1"/>
  <c r="L761" i="1"/>
  <c r="J761" i="1"/>
  <c r="I761" i="1"/>
  <c r="H761" i="1"/>
  <c r="G761" i="1"/>
  <c r="F761" i="1"/>
  <c r="K761" i="1" s="1"/>
  <c r="E761" i="1"/>
  <c r="D761" i="1"/>
  <c r="C761" i="1"/>
  <c r="B761" i="1"/>
  <c r="A761" i="1" s="1"/>
  <c r="L760" i="1"/>
  <c r="J760" i="1"/>
  <c r="I760" i="1"/>
  <c r="H760" i="1"/>
  <c r="G760" i="1"/>
  <c r="F760" i="1"/>
  <c r="K760" i="1" s="1"/>
  <c r="E760" i="1"/>
  <c r="D760" i="1"/>
  <c r="C760" i="1"/>
  <c r="B760" i="1"/>
  <c r="A760" i="1" s="1"/>
  <c r="L759" i="1"/>
  <c r="J759" i="1"/>
  <c r="I759" i="1"/>
  <c r="H759" i="1"/>
  <c r="G759" i="1"/>
  <c r="F759" i="1"/>
  <c r="K759" i="1" s="1"/>
  <c r="E759" i="1"/>
  <c r="D759" i="1"/>
  <c r="C759" i="1"/>
  <c r="B759" i="1"/>
  <c r="A759" i="1" s="1"/>
  <c r="L758" i="1"/>
  <c r="J758" i="1"/>
  <c r="I758" i="1"/>
  <c r="H758" i="1"/>
  <c r="G758" i="1"/>
  <c r="F758" i="1"/>
  <c r="K758" i="1" s="1"/>
  <c r="E758" i="1"/>
  <c r="D758" i="1"/>
  <c r="C758" i="1"/>
  <c r="B758" i="1"/>
  <c r="A758" i="1" s="1"/>
  <c r="L757" i="1"/>
  <c r="J757" i="1"/>
  <c r="I757" i="1"/>
  <c r="H757" i="1"/>
  <c r="G757" i="1"/>
  <c r="F757" i="1"/>
  <c r="K757" i="1" s="1"/>
  <c r="E757" i="1"/>
  <c r="D757" i="1"/>
  <c r="C757" i="1"/>
  <c r="B757" i="1"/>
  <c r="A757" i="1" s="1"/>
  <c r="L756" i="1"/>
  <c r="J756" i="1"/>
  <c r="I756" i="1"/>
  <c r="H756" i="1"/>
  <c r="G756" i="1"/>
  <c r="F756" i="1"/>
  <c r="K756" i="1" s="1"/>
  <c r="E756" i="1"/>
  <c r="D756" i="1"/>
  <c r="C756" i="1"/>
  <c r="B756" i="1"/>
  <c r="A756" i="1" s="1"/>
  <c r="L755" i="1"/>
  <c r="J755" i="1"/>
  <c r="I755" i="1"/>
  <c r="H755" i="1"/>
  <c r="G755" i="1"/>
  <c r="F755" i="1"/>
  <c r="K755" i="1" s="1"/>
  <c r="E755" i="1"/>
  <c r="D755" i="1"/>
  <c r="C755" i="1"/>
  <c r="B755" i="1"/>
  <c r="A755" i="1" s="1"/>
  <c r="L754" i="1"/>
  <c r="K754" i="1"/>
  <c r="J754" i="1"/>
  <c r="I754" i="1"/>
  <c r="H754" i="1"/>
  <c r="G754" i="1"/>
  <c r="F754" i="1"/>
  <c r="E754" i="1"/>
  <c r="D754" i="1"/>
  <c r="C754" i="1"/>
  <c r="B754" i="1"/>
  <c r="A754" i="1" s="1"/>
  <c r="L753" i="1"/>
  <c r="K753" i="1"/>
  <c r="J753" i="1"/>
  <c r="I753" i="1"/>
  <c r="H753" i="1"/>
  <c r="G753" i="1"/>
  <c r="F753" i="1"/>
  <c r="E753" i="1"/>
  <c r="D753" i="1"/>
  <c r="C753" i="1"/>
  <c r="B753" i="1"/>
  <c r="A753" i="1" s="1"/>
  <c r="L752" i="1"/>
  <c r="K752" i="1"/>
  <c r="J752" i="1"/>
  <c r="I752" i="1"/>
  <c r="H752" i="1"/>
  <c r="G752" i="1"/>
  <c r="F752" i="1"/>
  <c r="E752" i="1"/>
  <c r="D752" i="1"/>
  <c r="C752" i="1"/>
  <c r="B752" i="1"/>
  <c r="A752" i="1" s="1"/>
  <c r="L751" i="1"/>
  <c r="K751" i="1"/>
  <c r="J751" i="1"/>
  <c r="I751" i="1"/>
  <c r="H751" i="1"/>
  <c r="G751" i="1"/>
  <c r="F751" i="1"/>
  <c r="E751" i="1"/>
  <c r="D751" i="1"/>
  <c r="C751" i="1"/>
  <c r="B751" i="1"/>
  <c r="A751" i="1" s="1"/>
  <c r="L750" i="1"/>
  <c r="K750" i="1"/>
  <c r="J750" i="1"/>
  <c r="I750" i="1"/>
  <c r="H750" i="1"/>
  <c r="G750" i="1"/>
  <c r="F750" i="1"/>
  <c r="E750" i="1"/>
  <c r="D750" i="1"/>
  <c r="C750" i="1"/>
  <c r="B750" i="1"/>
  <c r="A750" i="1" s="1"/>
  <c r="L749" i="1"/>
  <c r="J749" i="1"/>
  <c r="I749" i="1"/>
  <c r="H749" i="1"/>
  <c r="G749" i="1"/>
  <c r="F749" i="1"/>
  <c r="K749" i="1" s="1"/>
  <c r="E749" i="1"/>
  <c r="D749" i="1"/>
  <c r="C749" i="1"/>
  <c r="B749" i="1"/>
  <c r="A749" i="1" s="1"/>
  <c r="L748" i="1"/>
  <c r="J748" i="1"/>
  <c r="I748" i="1"/>
  <c r="H748" i="1"/>
  <c r="G748" i="1"/>
  <c r="F748" i="1"/>
  <c r="K748" i="1" s="1"/>
  <c r="E748" i="1"/>
  <c r="D748" i="1"/>
  <c r="C748" i="1"/>
  <c r="B748" i="1"/>
  <c r="A748" i="1" s="1"/>
  <c r="L747" i="1"/>
  <c r="J747" i="1"/>
  <c r="I747" i="1"/>
  <c r="H747" i="1"/>
  <c r="G747" i="1"/>
  <c r="F747" i="1"/>
  <c r="K747" i="1" s="1"/>
  <c r="E747" i="1"/>
  <c r="D747" i="1"/>
  <c r="C747" i="1"/>
  <c r="B747" i="1"/>
  <c r="A747" i="1" s="1"/>
  <c r="L746" i="1"/>
  <c r="J746" i="1"/>
  <c r="I746" i="1"/>
  <c r="H746" i="1"/>
  <c r="G746" i="1"/>
  <c r="F746" i="1"/>
  <c r="K746" i="1" s="1"/>
  <c r="E746" i="1"/>
  <c r="D746" i="1"/>
  <c r="C746" i="1"/>
  <c r="B746" i="1"/>
  <c r="A746" i="1" s="1"/>
  <c r="L745" i="1"/>
  <c r="J745" i="1"/>
  <c r="I745" i="1"/>
  <c r="H745" i="1"/>
  <c r="G745" i="1"/>
  <c r="F745" i="1"/>
  <c r="K745" i="1" s="1"/>
  <c r="E745" i="1"/>
  <c r="D745" i="1"/>
  <c r="C745" i="1"/>
  <c r="B745" i="1"/>
  <c r="A745" i="1" s="1"/>
  <c r="L744" i="1"/>
  <c r="J744" i="1"/>
  <c r="I744" i="1"/>
  <c r="H744" i="1"/>
  <c r="G744" i="1"/>
  <c r="F744" i="1"/>
  <c r="K744" i="1" s="1"/>
  <c r="E744" i="1"/>
  <c r="D744" i="1"/>
  <c r="C744" i="1"/>
  <c r="B744" i="1"/>
  <c r="A744" i="1" s="1"/>
  <c r="L743" i="1"/>
  <c r="J743" i="1"/>
  <c r="I743" i="1"/>
  <c r="H743" i="1"/>
  <c r="G743" i="1"/>
  <c r="F743" i="1"/>
  <c r="K743" i="1" s="1"/>
  <c r="E743" i="1"/>
  <c r="D743" i="1"/>
  <c r="C743" i="1"/>
  <c r="B743" i="1"/>
  <c r="A743" i="1" s="1"/>
  <c r="L742" i="1"/>
  <c r="K742" i="1"/>
  <c r="J742" i="1"/>
  <c r="I742" i="1"/>
  <c r="H742" i="1"/>
  <c r="G742" i="1"/>
  <c r="F742" i="1"/>
  <c r="E742" i="1"/>
  <c r="D742" i="1"/>
  <c r="C742" i="1"/>
  <c r="B742" i="1"/>
  <c r="A742" i="1" s="1"/>
  <c r="L741" i="1"/>
  <c r="K741" i="1"/>
  <c r="J741" i="1"/>
  <c r="I741" i="1"/>
  <c r="H741" i="1"/>
  <c r="G741" i="1"/>
  <c r="F741" i="1"/>
  <c r="E741" i="1"/>
  <c r="D741" i="1"/>
  <c r="C741" i="1"/>
  <c r="B741" i="1"/>
  <c r="A741" i="1" s="1"/>
  <c r="L740" i="1"/>
  <c r="K740" i="1"/>
  <c r="J740" i="1"/>
  <c r="I740" i="1"/>
  <c r="H740" i="1"/>
  <c r="G740" i="1"/>
  <c r="F740" i="1"/>
  <c r="E740" i="1"/>
  <c r="D740" i="1"/>
  <c r="C740" i="1"/>
  <c r="B740" i="1"/>
  <c r="A740" i="1" s="1"/>
  <c r="L739" i="1"/>
  <c r="K739" i="1"/>
  <c r="J739" i="1"/>
  <c r="I739" i="1"/>
  <c r="H739" i="1"/>
  <c r="G739" i="1"/>
  <c r="F739" i="1"/>
  <c r="E739" i="1"/>
  <c r="D739" i="1"/>
  <c r="C739" i="1"/>
  <c r="B739" i="1"/>
  <c r="A739" i="1" s="1"/>
  <c r="L738" i="1"/>
  <c r="K738" i="1"/>
  <c r="J738" i="1"/>
  <c r="I738" i="1"/>
  <c r="H738" i="1"/>
  <c r="G738" i="1"/>
  <c r="F738" i="1"/>
  <c r="E738" i="1"/>
  <c r="D738" i="1"/>
  <c r="C738" i="1"/>
  <c r="B738" i="1"/>
  <c r="A738" i="1" s="1"/>
  <c r="L737" i="1"/>
  <c r="J737" i="1"/>
  <c r="I737" i="1"/>
  <c r="H737" i="1"/>
  <c r="G737" i="1"/>
  <c r="F737" i="1"/>
  <c r="K737" i="1" s="1"/>
  <c r="E737" i="1"/>
  <c r="D737" i="1"/>
  <c r="C737" i="1"/>
  <c r="B737" i="1"/>
  <c r="A737" i="1" s="1"/>
  <c r="L736" i="1"/>
  <c r="J736" i="1"/>
  <c r="I736" i="1"/>
  <c r="H736" i="1"/>
  <c r="G736" i="1"/>
  <c r="F736" i="1"/>
  <c r="K736" i="1" s="1"/>
  <c r="E736" i="1"/>
  <c r="D736" i="1"/>
  <c r="C736" i="1"/>
  <c r="B736" i="1"/>
  <c r="A736" i="1" s="1"/>
  <c r="L735" i="1"/>
  <c r="J735" i="1"/>
  <c r="I735" i="1"/>
  <c r="H735" i="1"/>
  <c r="G735" i="1"/>
  <c r="F735" i="1"/>
  <c r="K735" i="1" s="1"/>
  <c r="E735" i="1"/>
  <c r="D735" i="1"/>
  <c r="C735" i="1"/>
  <c r="B735" i="1"/>
  <c r="A735" i="1" s="1"/>
  <c r="L734" i="1"/>
  <c r="J734" i="1"/>
  <c r="I734" i="1"/>
  <c r="H734" i="1"/>
  <c r="G734" i="1"/>
  <c r="F734" i="1"/>
  <c r="K734" i="1" s="1"/>
  <c r="E734" i="1"/>
  <c r="D734" i="1"/>
  <c r="C734" i="1"/>
  <c r="B734" i="1"/>
  <c r="A734" i="1" s="1"/>
  <c r="L733" i="1"/>
  <c r="J733" i="1"/>
  <c r="I733" i="1"/>
  <c r="H733" i="1"/>
  <c r="G733" i="1"/>
  <c r="F733" i="1"/>
  <c r="K733" i="1" s="1"/>
  <c r="E733" i="1"/>
  <c r="D733" i="1"/>
  <c r="C733" i="1"/>
  <c r="B733" i="1"/>
  <c r="A733" i="1" s="1"/>
  <c r="L732" i="1"/>
  <c r="J732" i="1"/>
  <c r="I732" i="1"/>
  <c r="H732" i="1"/>
  <c r="G732" i="1"/>
  <c r="F732" i="1"/>
  <c r="K732" i="1" s="1"/>
  <c r="E732" i="1"/>
  <c r="D732" i="1"/>
  <c r="C732" i="1"/>
  <c r="B732" i="1"/>
  <c r="A732" i="1" s="1"/>
  <c r="L731" i="1"/>
  <c r="J731" i="1"/>
  <c r="I731" i="1"/>
  <c r="H731" i="1"/>
  <c r="G731" i="1"/>
  <c r="F731" i="1"/>
  <c r="K731" i="1" s="1"/>
  <c r="E731" i="1"/>
  <c r="D731" i="1"/>
  <c r="C731" i="1"/>
  <c r="B731" i="1"/>
  <c r="A731" i="1" s="1"/>
  <c r="L730" i="1"/>
  <c r="K730" i="1"/>
  <c r="J730" i="1"/>
  <c r="I730" i="1"/>
  <c r="H730" i="1"/>
  <c r="G730" i="1"/>
  <c r="F730" i="1"/>
  <c r="E730" i="1"/>
  <c r="D730" i="1"/>
  <c r="C730" i="1"/>
  <c r="B730" i="1"/>
  <c r="A730" i="1" s="1"/>
  <c r="L729" i="1"/>
  <c r="K729" i="1"/>
  <c r="J729" i="1"/>
  <c r="I729" i="1"/>
  <c r="H729" i="1"/>
  <c r="G729" i="1"/>
  <c r="F729" i="1"/>
  <c r="E729" i="1"/>
  <c r="D729" i="1"/>
  <c r="C729" i="1"/>
  <c r="B729" i="1"/>
  <c r="A729" i="1" s="1"/>
  <c r="L728" i="1"/>
  <c r="K728" i="1"/>
  <c r="J728" i="1"/>
  <c r="I728" i="1"/>
  <c r="H728" i="1"/>
  <c r="G728" i="1"/>
  <c r="F728" i="1"/>
  <c r="E728" i="1"/>
  <c r="D728" i="1"/>
  <c r="C728" i="1"/>
  <c r="B728" i="1"/>
  <c r="A728" i="1" s="1"/>
  <c r="L727" i="1"/>
  <c r="K727" i="1"/>
  <c r="J727" i="1"/>
  <c r="I727" i="1"/>
  <c r="H727" i="1"/>
  <c r="G727" i="1"/>
  <c r="F727" i="1"/>
  <c r="E727" i="1"/>
  <c r="D727" i="1"/>
  <c r="C727" i="1"/>
  <c r="B727" i="1"/>
  <c r="A727" i="1" s="1"/>
  <c r="L726" i="1"/>
  <c r="K726" i="1"/>
  <c r="J726" i="1"/>
  <c r="I726" i="1"/>
  <c r="H726" i="1"/>
  <c r="G726" i="1"/>
  <c r="F726" i="1"/>
  <c r="E726" i="1"/>
  <c r="D726" i="1"/>
  <c r="C726" i="1"/>
  <c r="B726" i="1"/>
  <c r="A726" i="1" s="1"/>
  <c r="L725" i="1"/>
  <c r="J725" i="1"/>
  <c r="I725" i="1"/>
  <c r="H725" i="1"/>
  <c r="G725" i="1"/>
  <c r="F725" i="1"/>
  <c r="K725" i="1" s="1"/>
  <c r="E725" i="1"/>
  <c r="D725" i="1"/>
  <c r="C725" i="1"/>
  <c r="B725" i="1"/>
  <c r="A725" i="1" s="1"/>
  <c r="L724" i="1"/>
  <c r="J724" i="1"/>
  <c r="I724" i="1"/>
  <c r="H724" i="1"/>
  <c r="G724" i="1"/>
  <c r="F724" i="1"/>
  <c r="K724" i="1" s="1"/>
  <c r="E724" i="1"/>
  <c r="D724" i="1"/>
  <c r="C724" i="1"/>
  <c r="B724" i="1"/>
  <c r="A724" i="1" s="1"/>
  <c r="L723" i="1"/>
  <c r="J723" i="1"/>
  <c r="I723" i="1"/>
  <c r="H723" i="1"/>
  <c r="G723" i="1"/>
  <c r="F723" i="1"/>
  <c r="K723" i="1" s="1"/>
  <c r="E723" i="1"/>
  <c r="D723" i="1"/>
  <c r="C723" i="1"/>
  <c r="B723" i="1"/>
  <c r="A723" i="1" s="1"/>
  <c r="L722" i="1"/>
  <c r="J722" i="1"/>
  <c r="I722" i="1"/>
  <c r="H722" i="1"/>
  <c r="G722" i="1"/>
  <c r="F722" i="1"/>
  <c r="K722" i="1" s="1"/>
  <c r="E722" i="1"/>
  <c r="D722" i="1"/>
  <c r="C722" i="1"/>
  <c r="B722" i="1"/>
  <c r="A722" i="1" s="1"/>
  <c r="L721" i="1"/>
  <c r="J721" i="1"/>
  <c r="I721" i="1"/>
  <c r="H721" i="1"/>
  <c r="G721" i="1"/>
  <c r="F721" i="1"/>
  <c r="K721" i="1" s="1"/>
  <c r="E721" i="1"/>
  <c r="D721" i="1"/>
  <c r="C721" i="1"/>
  <c r="B721" i="1"/>
  <c r="A721" i="1" s="1"/>
  <c r="L720" i="1"/>
  <c r="J720" i="1"/>
  <c r="I720" i="1"/>
  <c r="H720" i="1"/>
  <c r="G720" i="1"/>
  <c r="F720" i="1"/>
  <c r="K720" i="1" s="1"/>
  <c r="E720" i="1"/>
  <c r="D720" i="1"/>
  <c r="C720" i="1"/>
  <c r="B720" i="1"/>
  <c r="A720" i="1" s="1"/>
  <c r="L719" i="1"/>
  <c r="J719" i="1"/>
  <c r="I719" i="1"/>
  <c r="H719" i="1"/>
  <c r="G719" i="1"/>
  <c r="F719" i="1"/>
  <c r="K719" i="1" s="1"/>
  <c r="E719" i="1"/>
  <c r="D719" i="1"/>
  <c r="C719" i="1"/>
  <c r="B719" i="1"/>
  <c r="A719" i="1" s="1"/>
  <c r="L718" i="1"/>
  <c r="K718" i="1"/>
  <c r="J718" i="1"/>
  <c r="I718" i="1"/>
  <c r="H718" i="1"/>
  <c r="G718" i="1"/>
  <c r="F718" i="1"/>
  <c r="E718" i="1"/>
  <c r="D718" i="1"/>
  <c r="C718" i="1"/>
  <c r="B718" i="1"/>
  <c r="A718" i="1" s="1"/>
  <c r="L717" i="1"/>
  <c r="K717" i="1"/>
  <c r="J717" i="1"/>
  <c r="I717" i="1"/>
  <c r="H717" i="1"/>
  <c r="G717" i="1"/>
  <c r="F717" i="1"/>
  <c r="E717" i="1"/>
  <c r="D717" i="1"/>
  <c r="C717" i="1"/>
  <c r="B717" i="1"/>
  <c r="A717" i="1" s="1"/>
  <c r="L716" i="1"/>
  <c r="K716" i="1"/>
  <c r="J716" i="1"/>
  <c r="I716" i="1"/>
  <c r="H716" i="1"/>
  <c r="G716" i="1"/>
  <c r="F716" i="1"/>
  <c r="E716" i="1"/>
  <c r="D716" i="1"/>
  <c r="C716" i="1"/>
  <c r="B716" i="1"/>
  <c r="A716" i="1" s="1"/>
  <c r="L715" i="1"/>
  <c r="K715" i="1"/>
  <c r="J715" i="1"/>
  <c r="I715" i="1"/>
  <c r="H715" i="1"/>
  <c r="G715" i="1"/>
  <c r="F715" i="1"/>
  <c r="E715" i="1"/>
  <c r="D715" i="1"/>
  <c r="C715" i="1"/>
  <c r="B715" i="1"/>
  <c r="A715" i="1" s="1"/>
  <c r="L714" i="1"/>
  <c r="K714" i="1"/>
  <c r="J714" i="1"/>
  <c r="I714" i="1"/>
  <c r="H714" i="1"/>
  <c r="G714" i="1"/>
  <c r="F714" i="1"/>
  <c r="E714" i="1"/>
  <c r="D714" i="1"/>
  <c r="C714" i="1"/>
  <c r="B714" i="1"/>
  <c r="A714" i="1" s="1"/>
  <c r="L713" i="1"/>
  <c r="J713" i="1"/>
  <c r="I713" i="1"/>
  <c r="H713" i="1"/>
  <c r="G713" i="1"/>
  <c r="F713" i="1"/>
  <c r="K713" i="1" s="1"/>
  <c r="E713" i="1"/>
  <c r="D713" i="1"/>
  <c r="C713" i="1"/>
  <c r="B713" i="1"/>
  <c r="A713" i="1" s="1"/>
  <c r="L712" i="1"/>
  <c r="J712" i="1"/>
  <c r="I712" i="1"/>
  <c r="H712" i="1"/>
  <c r="G712" i="1"/>
  <c r="F712" i="1"/>
  <c r="K712" i="1" s="1"/>
  <c r="E712" i="1"/>
  <c r="D712" i="1"/>
  <c r="C712" i="1"/>
  <c r="B712" i="1"/>
  <c r="A712" i="1" s="1"/>
  <c r="L711" i="1"/>
  <c r="J711" i="1"/>
  <c r="I711" i="1"/>
  <c r="H711" i="1"/>
  <c r="G711" i="1"/>
  <c r="F711" i="1"/>
  <c r="K711" i="1" s="1"/>
  <c r="E711" i="1"/>
  <c r="D711" i="1"/>
  <c r="C711" i="1"/>
  <c r="B711" i="1"/>
  <c r="A711" i="1" s="1"/>
  <c r="L710" i="1"/>
  <c r="J710" i="1"/>
  <c r="I710" i="1"/>
  <c r="H710" i="1"/>
  <c r="G710" i="1"/>
  <c r="F710" i="1"/>
  <c r="K710" i="1" s="1"/>
  <c r="E710" i="1"/>
  <c r="D710" i="1"/>
  <c r="C710" i="1"/>
  <c r="B710" i="1"/>
  <c r="A710" i="1" s="1"/>
  <c r="L709" i="1"/>
  <c r="J709" i="1"/>
  <c r="I709" i="1"/>
  <c r="H709" i="1"/>
  <c r="G709" i="1"/>
  <c r="F709" i="1"/>
  <c r="K709" i="1" s="1"/>
  <c r="E709" i="1"/>
  <c r="D709" i="1"/>
  <c r="C709" i="1"/>
  <c r="B709" i="1"/>
  <c r="A709" i="1" s="1"/>
  <c r="L708" i="1"/>
  <c r="J708" i="1"/>
  <c r="I708" i="1"/>
  <c r="H708" i="1"/>
  <c r="G708" i="1"/>
  <c r="F708" i="1"/>
  <c r="K708" i="1" s="1"/>
  <c r="E708" i="1"/>
  <c r="D708" i="1"/>
  <c r="C708" i="1"/>
  <c r="B708" i="1"/>
  <c r="A708" i="1" s="1"/>
  <c r="L707" i="1"/>
  <c r="J707" i="1"/>
  <c r="I707" i="1"/>
  <c r="H707" i="1"/>
  <c r="G707" i="1"/>
  <c r="F707" i="1"/>
  <c r="K707" i="1" s="1"/>
  <c r="E707" i="1"/>
  <c r="D707" i="1"/>
  <c r="C707" i="1"/>
  <c r="B707" i="1"/>
  <c r="A707" i="1" s="1"/>
  <c r="L706" i="1"/>
  <c r="K706" i="1"/>
  <c r="J706" i="1"/>
  <c r="I706" i="1"/>
  <c r="H706" i="1"/>
  <c r="G706" i="1"/>
  <c r="F706" i="1"/>
  <c r="E706" i="1"/>
  <c r="D706" i="1"/>
  <c r="C706" i="1"/>
  <c r="B706" i="1"/>
  <c r="A706" i="1" s="1"/>
  <c r="L705" i="1"/>
  <c r="K705" i="1"/>
  <c r="J705" i="1"/>
  <c r="I705" i="1"/>
  <c r="H705" i="1"/>
  <c r="G705" i="1"/>
  <c r="F705" i="1"/>
  <c r="E705" i="1"/>
  <c r="D705" i="1"/>
  <c r="C705" i="1"/>
  <c r="B705" i="1"/>
  <c r="A705" i="1" s="1"/>
  <c r="L704" i="1"/>
  <c r="K704" i="1"/>
  <c r="J704" i="1"/>
  <c r="I704" i="1"/>
  <c r="H704" i="1"/>
  <c r="G704" i="1"/>
  <c r="F704" i="1"/>
  <c r="E704" i="1"/>
  <c r="D704" i="1"/>
  <c r="C704" i="1"/>
  <c r="B704" i="1"/>
  <c r="A704" i="1" s="1"/>
  <c r="L703" i="1"/>
  <c r="K703" i="1"/>
  <c r="J703" i="1"/>
  <c r="I703" i="1"/>
  <c r="H703" i="1"/>
  <c r="G703" i="1"/>
  <c r="F703" i="1"/>
  <c r="E703" i="1"/>
  <c r="D703" i="1"/>
  <c r="C703" i="1"/>
  <c r="B703" i="1"/>
  <c r="A703" i="1" s="1"/>
  <c r="L702" i="1"/>
  <c r="K702" i="1"/>
  <c r="J702" i="1"/>
  <c r="I702" i="1"/>
  <c r="H702" i="1"/>
  <c r="G702" i="1"/>
  <c r="F702" i="1"/>
  <c r="E702" i="1"/>
  <c r="D702" i="1"/>
  <c r="C702" i="1"/>
  <c r="B702" i="1"/>
  <c r="A702" i="1" s="1"/>
  <c r="L701" i="1"/>
  <c r="J701" i="1"/>
  <c r="I701" i="1"/>
  <c r="H701" i="1"/>
  <c r="G701" i="1"/>
  <c r="F701" i="1"/>
  <c r="K701" i="1" s="1"/>
  <c r="E701" i="1"/>
  <c r="D701" i="1"/>
  <c r="C701" i="1"/>
  <c r="B701" i="1"/>
  <c r="A701" i="1" s="1"/>
  <c r="L700" i="1"/>
  <c r="J700" i="1"/>
  <c r="I700" i="1"/>
  <c r="H700" i="1"/>
  <c r="G700" i="1"/>
  <c r="F700" i="1"/>
  <c r="K700" i="1" s="1"/>
  <c r="E700" i="1"/>
  <c r="D700" i="1"/>
  <c r="C700" i="1"/>
  <c r="B700" i="1"/>
  <c r="A700" i="1" s="1"/>
  <c r="L699" i="1"/>
  <c r="J699" i="1"/>
  <c r="I699" i="1"/>
  <c r="H699" i="1"/>
  <c r="G699" i="1"/>
  <c r="F699" i="1"/>
  <c r="K699" i="1" s="1"/>
  <c r="E699" i="1"/>
  <c r="D699" i="1"/>
  <c r="C699" i="1"/>
  <c r="B699" i="1"/>
  <c r="A699" i="1" s="1"/>
  <c r="L698" i="1"/>
  <c r="J698" i="1"/>
  <c r="I698" i="1"/>
  <c r="H698" i="1"/>
  <c r="G698" i="1"/>
  <c r="F698" i="1"/>
  <c r="K698" i="1" s="1"/>
  <c r="E698" i="1"/>
  <c r="D698" i="1"/>
  <c r="C698" i="1"/>
  <c r="B698" i="1"/>
  <c r="A698" i="1" s="1"/>
  <c r="L697" i="1"/>
  <c r="J697" i="1"/>
  <c r="I697" i="1"/>
  <c r="H697" i="1"/>
  <c r="G697" i="1"/>
  <c r="F697" i="1"/>
  <c r="K697" i="1" s="1"/>
  <c r="E697" i="1"/>
  <c r="D697" i="1"/>
  <c r="C697" i="1"/>
  <c r="B697" i="1"/>
  <c r="A697" i="1" s="1"/>
  <c r="L696" i="1"/>
  <c r="J696" i="1"/>
  <c r="I696" i="1"/>
  <c r="H696" i="1"/>
  <c r="G696" i="1"/>
  <c r="F696" i="1"/>
  <c r="K696" i="1" s="1"/>
  <c r="E696" i="1"/>
  <c r="D696" i="1"/>
  <c r="C696" i="1"/>
  <c r="B696" i="1"/>
  <c r="A696" i="1" s="1"/>
  <c r="L695" i="1"/>
  <c r="J695" i="1"/>
  <c r="I695" i="1"/>
  <c r="H695" i="1"/>
  <c r="G695" i="1"/>
  <c r="F695" i="1"/>
  <c r="K695" i="1" s="1"/>
  <c r="E695" i="1"/>
  <c r="D695" i="1"/>
  <c r="C695" i="1"/>
  <c r="B695" i="1"/>
  <c r="A695" i="1" s="1"/>
  <c r="L694" i="1"/>
  <c r="K694" i="1"/>
  <c r="J694" i="1"/>
  <c r="I694" i="1"/>
  <c r="H694" i="1"/>
  <c r="G694" i="1"/>
  <c r="F694" i="1"/>
  <c r="E694" i="1"/>
  <c r="D694" i="1"/>
  <c r="C694" i="1"/>
  <c r="B694" i="1"/>
  <c r="A694" i="1" s="1"/>
  <c r="L693" i="1"/>
  <c r="K693" i="1"/>
  <c r="J693" i="1"/>
  <c r="I693" i="1"/>
  <c r="H693" i="1"/>
  <c r="G693" i="1"/>
  <c r="F693" i="1"/>
  <c r="E693" i="1"/>
  <c r="D693" i="1"/>
  <c r="C693" i="1"/>
  <c r="B693" i="1"/>
  <c r="A693" i="1" s="1"/>
  <c r="L692" i="1"/>
  <c r="K692" i="1"/>
  <c r="J692" i="1"/>
  <c r="I692" i="1"/>
  <c r="H692" i="1"/>
  <c r="G692" i="1"/>
  <c r="F692" i="1"/>
  <c r="E692" i="1"/>
  <c r="D692" i="1"/>
  <c r="C692" i="1"/>
  <c r="B692" i="1"/>
  <c r="A692" i="1" s="1"/>
  <c r="L691" i="1"/>
  <c r="K691" i="1"/>
  <c r="J691" i="1"/>
  <c r="I691" i="1"/>
  <c r="H691" i="1"/>
  <c r="G691" i="1"/>
  <c r="F691" i="1"/>
  <c r="E691" i="1"/>
  <c r="D691" i="1"/>
  <c r="C691" i="1"/>
  <c r="B691" i="1"/>
  <c r="A691" i="1" s="1"/>
  <c r="L690" i="1"/>
  <c r="K690" i="1"/>
  <c r="J690" i="1"/>
  <c r="I690" i="1"/>
  <c r="H690" i="1"/>
  <c r="G690" i="1"/>
  <c r="F690" i="1"/>
  <c r="E690" i="1"/>
  <c r="D690" i="1"/>
  <c r="C690" i="1"/>
  <c r="B690" i="1"/>
  <c r="A690" i="1" s="1"/>
  <c r="L689" i="1"/>
  <c r="J689" i="1"/>
  <c r="I689" i="1"/>
  <c r="H689" i="1"/>
  <c r="G689" i="1"/>
  <c r="F689" i="1"/>
  <c r="K689" i="1" s="1"/>
  <c r="E689" i="1"/>
  <c r="D689" i="1"/>
  <c r="C689" i="1"/>
  <c r="B689" i="1"/>
  <c r="A689" i="1" s="1"/>
  <c r="L688" i="1"/>
  <c r="J688" i="1"/>
  <c r="I688" i="1"/>
  <c r="H688" i="1"/>
  <c r="G688" i="1"/>
  <c r="F688" i="1"/>
  <c r="K688" i="1" s="1"/>
  <c r="E688" i="1"/>
  <c r="D688" i="1"/>
  <c r="C688" i="1"/>
  <c r="B688" i="1"/>
  <c r="A688" i="1" s="1"/>
  <c r="L687" i="1"/>
  <c r="J687" i="1"/>
  <c r="I687" i="1"/>
  <c r="H687" i="1"/>
  <c r="G687" i="1"/>
  <c r="F687" i="1"/>
  <c r="K687" i="1" s="1"/>
  <c r="E687" i="1"/>
  <c r="D687" i="1"/>
  <c r="C687" i="1"/>
  <c r="B687" i="1"/>
  <c r="A687" i="1" s="1"/>
  <c r="L686" i="1"/>
  <c r="J686" i="1"/>
  <c r="I686" i="1"/>
  <c r="H686" i="1"/>
  <c r="G686" i="1"/>
  <c r="F686" i="1"/>
  <c r="K686" i="1" s="1"/>
  <c r="E686" i="1"/>
  <c r="D686" i="1"/>
  <c r="C686" i="1"/>
  <c r="B686" i="1"/>
  <c r="A686" i="1" s="1"/>
  <c r="L685" i="1"/>
  <c r="J685" i="1"/>
  <c r="I685" i="1"/>
  <c r="H685" i="1"/>
  <c r="G685" i="1"/>
  <c r="F685" i="1"/>
  <c r="K685" i="1" s="1"/>
  <c r="E685" i="1"/>
  <c r="D685" i="1"/>
  <c r="C685" i="1"/>
  <c r="B685" i="1"/>
  <c r="A685" i="1" s="1"/>
  <c r="L684" i="1"/>
  <c r="J684" i="1"/>
  <c r="I684" i="1"/>
  <c r="H684" i="1"/>
  <c r="G684" i="1"/>
  <c r="F684" i="1"/>
  <c r="K684" i="1" s="1"/>
  <c r="E684" i="1"/>
  <c r="D684" i="1"/>
  <c r="C684" i="1"/>
  <c r="B684" i="1"/>
  <c r="A684" i="1" s="1"/>
  <c r="L683" i="1"/>
  <c r="J683" i="1"/>
  <c r="I683" i="1"/>
  <c r="H683" i="1"/>
  <c r="G683" i="1"/>
  <c r="F683" i="1"/>
  <c r="K683" i="1" s="1"/>
  <c r="E683" i="1"/>
  <c r="D683" i="1"/>
  <c r="C683" i="1"/>
  <c r="B683" i="1"/>
  <c r="A683" i="1" s="1"/>
  <c r="L682" i="1"/>
  <c r="K682" i="1"/>
  <c r="J682" i="1"/>
  <c r="I682" i="1"/>
  <c r="H682" i="1"/>
  <c r="G682" i="1"/>
  <c r="F682" i="1"/>
  <c r="E682" i="1"/>
  <c r="D682" i="1"/>
  <c r="C682" i="1"/>
  <c r="B682" i="1"/>
  <c r="A682" i="1" s="1"/>
  <c r="L681" i="1"/>
  <c r="K681" i="1"/>
  <c r="J681" i="1"/>
  <c r="I681" i="1"/>
  <c r="H681" i="1"/>
  <c r="G681" i="1"/>
  <c r="F681" i="1"/>
  <c r="E681" i="1"/>
  <c r="D681" i="1"/>
  <c r="C681" i="1"/>
  <c r="B681" i="1"/>
  <c r="A681" i="1" s="1"/>
  <c r="L680" i="1"/>
  <c r="K680" i="1"/>
  <c r="J680" i="1"/>
  <c r="I680" i="1"/>
  <c r="H680" i="1"/>
  <c r="G680" i="1"/>
  <c r="F680" i="1"/>
  <c r="E680" i="1"/>
  <c r="D680" i="1"/>
  <c r="C680" i="1"/>
  <c r="B680" i="1"/>
  <c r="A680" i="1" s="1"/>
  <c r="L679" i="1"/>
  <c r="K679" i="1"/>
  <c r="J679" i="1"/>
  <c r="I679" i="1"/>
  <c r="H679" i="1"/>
  <c r="G679" i="1"/>
  <c r="F679" i="1"/>
  <c r="E679" i="1"/>
  <c r="D679" i="1"/>
  <c r="C679" i="1"/>
  <c r="B679" i="1"/>
  <c r="A679" i="1" s="1"/>
  <c r="L678" i="1"/>
  <c r="K678" i="1"/>
  <c r="J678" i="1"/>
  <c r="I678" i="1"/>
  <c r="H678" i="1"/>
  <c r="G678" i="1"/>
  <c r="F678" i="1"/>
  <c r="E678" i="1"/>
  <c r="D678" i="1"/>
  <c r="C678" i="1"/>
  <c r="B678" i="1"/>
  <c r="A678" i="1" s="1"/>
  <c r="L677" i="1"/>
  <c r="J677" i="1"/>
  <c r="I677" i="1"/>
  <c r="H677" i="1"/>
  <c r="G677" i="1"/>
  <c r="F677" i="1"/>
  <c r="K677" i="1" s="1"/>
  <c r="E677" i="1"/>
  <c r="D677" i="1"/>
  <c r="C677" i="1"/>
  <c r="B677" i="1"/>
  <c r="A677" i="1" s="1"/>
  <c r="L676" i="1"/>
  <c r="J676" i="1"/>
  <c r="I676" i="1"/>
  <c r="H676" i="1"/>
  <c r="G676" i="1"/>
  <c r="F676" i="1"/>
  <c r="K676" i="1" s="1"/>
  <c r="E676" i="1"/>
  <c r="D676" i="1"/>
  <c r="C676" i="1"/>
  <c r="B676" i="1"/>
  <c r="A676" i="1" s="1"/>
  <c r="L675" i="1"/>
  <c r="J675" i="1"/>
  <c r="I675" i="1"/>
  <c r="H675" i="1"/>
  <c r="G675" i="1"/>
  <c r="F675" i="1"/>
  <c r="K675" i="1" s="1"/>
  <c r="E675" i="1"/>
  <c r="D675" i="1"/>
  <c r="C675" i="1"/>
  <c r="B675" i="1"/>
  <c r="A675" i="1" s="1"/>
  <c r="L674" i="1"/>
  <c r="J674" i="1"/>
  <c r="I674" i="1"/>
  <c r="H674" i="1"/>
  <c r="G674" i="1"/>
  <c r="F674" i="1"/>
  <c r="K674" i="1" s="1"/>
  <c r="E674" i="1"/>
  <c r="D674" i="1"/>
  <c r="C674" i="1"/>
  <c r="B674" i="1"/>
  <c r="A674" i="1" s="1"/>
  <c r="L673" i="1"/>
  <c r="J673" i="1"/>
  <c r="I673" i="1"/>
  <c r="H673" i="1"/>
  <c r="G673" i="1"/>
  <c r="F673" i="1"/>
  <c r="K673" i="1" s="1"/>
  <c r="E673" i="1"/>
  <c r="D673" i="1"/>
  <c r="C673" i="1"/>
  <c r="B673" i="1"/>
  <c r="A673" i="1" s="1"/>
  <c r="L672" i="1"/>
  <c r="J672" i="1"/>
  <c r="I672" i="1"/>
  <c r="H672" i="1"/>
  <c r="G672" i="1"/>
  <c r="F672" i="1"/>
  <c r="K672" i="1" s="1"/>
  <c r="E672" i="1"/>
  <c r="D672" i="1"/>
  <c r="C672" i="1"/>
  <c r="B672" i="1"/>
  <c r="A672" i="1" s="1"/>
  <c r="L671" i="1"/>
  <c r="J671" i="1"/>
  <c r="I671" i="1"/>
  <c r="H671" i="1"/>
  <c r="G671" i="1"/>
  <c r="F671" i="1"/>
  <c r="K671" i="1" s="1"/>
  <c r="E671" i="1"/>
  <c r="D671" i="1"/>
  <c r="C671" i="1"/>
  <c r="B671" i="1"/>
  <c r="A671" i="1" s="1"/>
  <c r="L670" i="1"/>
  <c r="K670" i="1"/>
  <c r="J670" i="1"/>
  <c r="I670" i="1"/>
  <c r="H670" i="1"/>
  <c r="G670" i="1"/>
  <c r="F670" i="1"/>
  <c r="E670" i="1"/>
  <c r="D670" i="1"/>
  <c r="C670" i="1"/>
  <c r="B670" i="1"/>
  <c r="A670" i="1" s="1"/>
  <c r="L669" i="1"/>
  <c r="K669" i="1"/>
  <c r="J669" i="1"/>
  <c r="I669" i="1"/>
  <c r="H669" i="1"/>
  <c r="G669" i="1"/>
  <c r="F669" i="1"/>
  <c r="E669" i="1"/>
  <c r="D669" i="1"/>
  <c r="C669" i="1"/>
  <c r="B669" i="1"/>
  <c r="A669" i="1" s="1"/>
  <c r="L668" i="1"/>
  <c r="K668" i="1"/>
  <c r="J668" i="1"/>
  <c r="I668" i="1"/>
  <c r="H668" i="1"/>
  <c r="G668" i="1"/>
  <c r="F668" i="1"/>
  <c r="E668" i="1"/>
  <c r="D668" i="1"/>
  <c r="C668" i="1"/>
  <c r="B668" i="1"/>
  <c r="A668" i="1" s="1"/>
  <c r="L667" i="1"/>
  <c r="K667" i="1"/>
  <c r="J667" i="1"/>
  <c r="I667" i="1"/>
  <c r="H667" i="1"/>
  <c r="G667" i="1"/>
  <c r="F667" i="1"/>
  <c r="E667" i="1"/>
  <c r="D667" i="1"/>
  <c r="C667" i="1"/>
  <c r="B667" i="1"/>
  <c r="A667" i="1" s="1"/>
  <c r="L666" i="1"/>
  <c r="K666" i="1"/>
  <c r="J666" i="1"/>
  <c r="I666" i="1"/>
  <c r="H666" i="1"/>
  <c r="G666" i="1"/>
  <c r="F666" i="1"/>
  <c r="E666" i="1"/>
  <c r="D666" i="1"/>
  <c r="C666" i="1"/>
  <c r="B666" i="1"/>
  <c r="A666" i="1" s="1"/>
  <c r="L665" i="1"/>
  <c r="J665" i="1"/>
  <c r="I665" i="1"/>
  <c r="H665" i="1"/>
  <c r="G665" i="1"/>
  <c r="F665" i="1"/>
  <c r="K665" i="1" s="1"/>
  <c r="E665" i="1"/>
  <c r="D665" i="1"/>
  <c r="C665" i="1"/>
  <c r="B665" i="1"/>
  <c r="A665" i="1" s="1"/>
  <c r="L664" i="1"/>
  <c r="J664" i="1"/>
  <c r="I664" i="1"/>
  <c r="H664" i="1"/>
  <c r="G664" i="1"/>
  <c r="F664" i="1"/>
  <c r="K664" i="1" s="1"/>
  <c r="E664" i="1"/>
  <c r="D664" i="1"/>
  <c r="C664" i="1"/>
  <c r="B664" i="1"/>
  <c r="A664" i="1" s="1"/>
  <c r="L663" i="1"/>
  <c r="J663" i="1"/>
  <c r="I663" i="1"/>
  <c r="H663" i="1"/>
  <c r="G663" i="1"/>
  <c r="F663" i="1"/>
  <c r="K663" i="1" s="1"/>
  <c r="E663" i="1"/>
  <c r="D663" i="1"/>
  <c r="C663" i="1"/>
  <c r="B663" i="1"/>
  <c r="A663" i="1" s="1"/>
  <c r="L662" i="1"/>
  <c r="J662" i="1"/>
  <c r="I662" i="1"/>
  <c r="H662" i="1"/>
  <c r="G662" i="1"/>
  <c r="F662" i="1"/>
  <c r="K662" i="1" s="1"/>
  <c r="E662" i="1"/>
  <c r="D662" i="1"/>
  <c r="C662" i="1"/>
  <c r="B662" i="1"/>
  <c r="A662" i="1" s="1"/>
  <c r="L661" i="1"/>
  <c r="J661" i="1"/>
  <c r="I661" i="1"/>
  <c r="H661" i="1"/>
  <c r="G661" i="1"/>
  <c r="F661" i="1"/>
  <c r="K661" i="1" s="1"/>
  <c r="E661" i="1"/>
  <c r="D661" i="1"/>
  <c r="C661" i="1"/>
  <c r="B661" i="1"/>
  <c r="A661" i="1" s="1"/>
  <c r="L660" i="1"/>
  <c r="J660" i="1"/>
  <c r="I660" i="1"/>
  <c r="H660" i="1"/>
  <c r="G660" i="1"/>
  <c r="F660" i="1"/>
  <c r="K660" i="1" s="1"/>
  <c r="E660" i="1"/>
  <c r="D660" i="1"/>
  <c r="C660" i="1"/>
  <c r="B660" i="1"/>
  <c r="A660" i="1" s="1"/>
  <c r="L659" i="1"/>
  <c r="J659" i="1"/>
  <c r="I659" i="1"/>
  <c r="H659" i="1"/>
  <c r="G659" i="1"/>
  <c r="F659" i="1"/>
  <c r="K659" i="1" s="1"/>
  <c r="E659" i="1"/>
  <c r="D659" i="1"/>
  <c r="C659" i="1"/>
  <c r="B659" i="1"/>
  <c r="A659" i="1" s="1"/>
  <c r="L658" i="1"/>
  <c r="K658" i="1"/>
  <c r="J658" i="1"/>
  <c r="I658" i="1"/>
  <c r="H658" i="1"/>
  <c r="G658" i="1"/>
  <c r="F658" i="1"/>
  <c r="E658" i="1"/>
  <c r="D658" i="1"/>
  <c r="C658" i="1"/>
  <c r="B658" i="1"/>
  <c r="A658" i="1" s="1"/>
  <c r="L657" i="1"/>
  <c r="K657" i="1"/>
  <c r="J657" i="1"/>
  <c r="I657" i="1"/>
  <c r="H657" i="1"/>
  <c r="G657" i="1"/>
  <c r="F657" i="1"/>
  <c r="E657" i="1"/>
  <c r="D657" i="1"/>
  <c r="C657" i="1"/>
  <c r="B657" i="1"/>
  <c r="A657" i="1" s="1"/>
  <c r="L656" i="1"/>
  <c r="K656" i="1"/>
  <c r="J656" i="1"/>
  <c r="I656" i="1"/>
  <c r="H656" i="1"/>
  <c r="G656" i="1"/>
  <c r="F656" i="1"/>
  <c r="E656" i="1"/>
  <c r="D656" i="1"/>
  <c r="C656" i="1"/>
  <c r="B656" i="1"/>
  <c r="A656" i="1" s="1"/>
  <c r="L655" i="1"/>
  <c r="K655" i="1"/>
  <c r="J655" i="1"/>
  <c r="I655" i="1"/>
  <c r="H655" i="1"/>
  <c r="G655" i="1"/>
  <c r="F655" i="1"/>
  <c r="E655" i="1"/>
  <c r="D655" i="1"/>
  <c r="C655" i="1"/>
  <c r="B655" i="1"/>
  <c r="A655" i="1" s="1"/>
  <c r="L654" i="1"/>
  <c r="K654" i="1"/>
  <c r="J654" i="1"/>
  <c r="I654" i="1"/>
  <c r="H654" i="1"/>
  <c r="G654" i="1"/>
  <c r="F654" i="1"/>
  <c r="E654" i="1"/>
  <c r="D654" i="1"/>
  <c r="C654" i="1"/>
  <c r="B654" i="1"/>
  <c r="A654" i="1" s="1"/>
  <c r="L653" i="1"/>
  <c r="J653" i="1"/>
  <c r="I653" i="1"/>
  <c r="H653" i="1"/>
  <c r="G653" i="1"/>
  <c r="F653" i="1"/>
  <c r="K653" i="1" s="1"/>
  <c r="E653" i="1"/>
  <c r="D653" i="1"/>
  <c r="C653" i="1"/>
  <c r="B653" i="1"/>
  <c r="A653" i="1" s="1"/>
  <c r="L652" i="1"/>
  <c r="J652" i="1"/>
  <c r="I652" i="1"/>
  <c r="H652" i="1"/>
  <c r="G652" i="1"/>
  <c r="F652" i="1"/>
  <c r="K652" i="1" s="1"/>
  <c r="E652" i="1"/>
  <c r="D652" i="1"/>
  <c r="C652" i="1"/>
  <c r="B652" i="1"/>
  <c r="A652" i="1" s="1"/>
  <c r="L651" i="1"/>
  <c r="J651" i="1"/>
  <c r="I651" i="1"/>
  <c r="H651" i="1"/>
  <c r="G651" i="1"/>
  <c r="F651" i="1"/>
  <c r="K651" i="1" s="1"/>
  <c r="E651" i="1"/>
  <c r="D651" i="1"/>
  <c r="C651" i="1"/>
  <c r="B651" i="1"/>
  <c r="A651" i="1" s="1"/>
  <c r="L650" i="1"/>
  <c r="J650" i="1"/>
  <c r="I650" i="1"/>
  <c r="H650" i="1"/>
  <c r="G650" i="1"/>
  <c r="F650" i="1"/>
  <c r="K650" i="1" s="1"/>
  <c r="E650" i="1"/>
  <c r="D650" i="1"/>
  <c r="C650" i="1"/>
  <c r="B650" i="1"/>
  <c r="A650" i="1" s="1"/>
  <c r="L649" i="1"/>
  <c r="J649" i="1"/>
  <c r="I649" i="1"/>
  <c r="H649" i="1"/>
  <c r="G649" i="1"/>
  <c r="F649" i="1"/>
  <c r="K649" i="1" s="1"/>
  <c r="E649" i="1"/>
  <c r="D649" i="1"/>
  <c r="C649" i="1"/>
  <c r="B649" i="1"/>
  <c r="A649" i="1" s="1"/>
  <c r="L648" i="1"/>
  <c r="J648" i="1"/>
  <c r="I648" i="1"/>
  <c r="H648" i="1"/>
  <c r="G648" i="1"/>
  <c r="F648" i="1"/>
  <c r="K648" i="1" s="1"/>
  <c r="E648" i="1"/>
  <c r="D648" i="1"/>
  <c r="C648" i="1"/>
  <c r="B648" i="1"/>
  <c r="A648" i="1" s="1"/>
  <c r="L647" i="1"/>
  <c r="J647" i="1"/>
  <c r="I647" i="1"/>
  <c r="H647" i="1"/>
  <c r="G647" i="1"/>
  <c r="F647" i="1"/>
  <c r="K647" i="1" s="1"/>
  <c r="E647" i="1"/>
  <c r="D647" i="1"/>
  <c r="C647" i="1"/>
  <c r="B647" i="1"/>
  <c r="A647" i="1" s="1"/>
  <c r="L646" i="1"/>
  <c r="K646" i="1"/>
  <c r="J646" i="1"/>
  <c r="I646" i="1"/>
  <c r="H646" i="1"/>
  <c r="G646" i="1"/>
  <c r="F646" i="1"/>
  <c r="E646" i="1"/>
  <c r="D646" i="1"/>
  <c r="C646" i="1"/>
  <c r="B646" i="1"/>
  <c r="A646" i="1" s="1"/>
  <c r="L645" i="1"/>
  <c r="K645" i="1"/>
  <c r="J645" i="1"/>
  <c r="I645" i="1"/>
  <c r="H645" i="1"/>
  <c r="G645" i="1"/>
  <c r="F645" i="1"/>
  <c r="E645" i="1"/>
  <c r="D645" i="1"/>
  <c r="C645" i="1"/>
  <c r="B645" i="1"/>
  <c r="A645" i="1" s="1"/>
  <c r="L644" i="1"/>
  <c r="K644" i="1"/>
  <c r="J644" i="1"/>
  <c r="I644" i="1"/>
  <c r="H644" i="1"/>
  <c r="G644" i="1"/>
  <c r="F644" i="1"/>
  <c r="E644" i="1"/>
  <c r="D644" i="1"/>
  <c r="C644" i="1"/>
  <c r="B644" i="1"/>
  <c r="A644" i="1" s="1"/>
  <c r="L643" i="1"/>
  <c r="K643" i="1"/>
  <c r="J643" i="1"/>
  <c r="I643" i="1"/>
  <c r="H643" i="1"/>
  <c r="G643" i="1"/>
  <c r="F643" i="1"/>
  <c r="E643" i="1"/>
  <c r="D643" i="1"/>
  <c r="C643" i="1"/>
  <c r="B643" i="1"/>
  <c r="A643" i="1" s="1"/>
  <c r="L642" i="1"/>
  <c r="K642" i="1"/>
  <c r="J642" i="1"/>
  <c r="I642" i="1"/>
  <c r="H642" i="1"/>
  <c r="G642" i="1"/>
  <c r="F642" i="1"/>
  <c r="E642" i="1"/>
  <c r="D642" i="1"/>
  <c r="C642" i="1"/>
  <c r="B642" i="1"/>
  <c r="A642" i="1" s="1"/>
  <c r="L641" i="1"/>
  <c r="J641" i="1"/>
  <c r="I641" i="1"/>
  <c r="H641" i="1"/>
  <c r="G641" i="1"/>
  <c r="F641" i="1"/>
  <c r="K641" i="1" s="1"/>
  <c r="E641" i="1"/>
  <c r="D641" i="1"/>
  <c r="C641" i="1"/>
  <c r="B641" i="1"/>
  <c r="A641" i="1" s="1"/>
  <c r="L640" i="1"/>
  <c r="J640" i="1"/>
  <c r="I640" i="1"/>
  <c r="H640" i="1"/>
  <c r="G640" i="1"/>
  <c r="F640" i="1"/>
  <c r="K640" i="1" s="1"/>
  <c r="E640" i="1"/>
  <c r="D640" i="1"/>
  <c r="C640" i="1"/>
  <c r="B640" i="1"/>
  <c r="A640" i="1" s="1"/>
  <c r="L639" i="1"/>
  <c r="J639" i="1"/>
  <c r="I639" i="1"/>
  <c r="H639" i="1"/>
  <c r="G639" i="1"/>
  <c r="F639" i="1"/>
  <c r="K639" i="1" s="1"/>
  <c r="E639" i="1"/>
  <c r="D639" i="1"/>
  <c r="C639" i="1"/>
  <c r="B639" i="1"/>
  <c r="A639" i="1" s="1"/>
  <c r="L638" i="1"/>
  <c r="J638" i="1"/>
  <c r="I638" i="1"/>
  <c r="H638" i="1"/>
  <c r="G638" i="1"/>
  <c r="F638" i="1"/>
  <c r="K638" i="1" s="1"/>
  <c r="E638" i="1"/>
  <c r="D638" i="1"/>
  <c r="C638" i="1"/>
  <c r="B638" i="1"/>
  <c r="A638" i="1" s="1"/>
  <c r="L637" i="1"/>
  <c r="J637" i="1"/>
  <c r="I637" i="1"/>
  <c r="H637" i="1"/>
  <c r="G637" i="1"/>
  <c r="F637" i="1"/>
  <c r="K637" i="1" s="1"/>
  <c r="E637" i="1"/>
  <c r="D637" i="1"/>
  <c r="C637" i="1"/>
  <c r="B637" i="1"/>
  <c r="A637" i="1" s="1"/>
  <c r="L636" i="1"/>
  <c r="J636" i="1"/>
  <c r="I636" i="1"/>
  <c r="H636" i="1"/>
  <c r="G636" i="1"/>
  <c r="F636" i="1"/>
  <c r="K636" i="1" s="1"/>
  <c r="E636" i="1"/>
  <c r="D636" i="1"/>
  <c r="C636" i="1"/>
  <c r="B636" i="1"/>
  <c r="A636" i="1" s="1"/>
  <c r="L635" i="1"/>
  <c r="J635" i="1"/>
  <c r="I635" i="1"/>
  <c r="H635" i="1"/>
  <c r="G635" i="1"/>
  <c r="F635" i="1"/>
  <c r="K635" i="1" s="1"/>
  <c r="E635" i="1"/>
  <c r="D635" i="1"/>
  <c r="C635" i="1"/>
  <c r="B635" i="1"/>
  <c r="A635" i="1" s="1"/>
  <c r="L634" i="1"/>
  <c r="K634" i="1"/>
  <c r="J634" i="1"/>
  <c r="I634" i="1"/>
  <c r="H634" i="1"/>
  <c r="G634" i="1"/>
  <c r="F634" i="1"/>
  <c r="E634" i="1"/>
  <c r="D634" i="1"/>
  <c r="C634" i="1"/>
  <c r="B634" i="1"/>
  <c r="A634" i="1" s="1"/>
  <c r="L633" i="1"/>
  <c r="K633" i="1"/>
  <c r="J633" i="1"/>
  <c r="I633" i="1"/>
  <c r="H633" i="1"/>
  <c r="G633" i="1"/>
  <c r="F633" i="1"/>
  <c r="E633" i="1"/>
  <c r="D633" i="1"/>
  <c r="C633" i="1"/>
  <c r="B633" i="1"/>
  <c r="A633" i="1" s="1"/>
  <c r="L632" i="1"/>
  <c r="K632" i="1"/>
  <c r="J632" i="1"/>
  <c r="I632" i="1"/>
  <c r="H632" i="1"/>
  <c r="G632" i="1"/>
  <c r="F632" i="1"/>
  <c r="E632" i="1"/>
  <c r="D632" i="1"/>
  <c r="C632" i="1"/>
  <c r="B632" i="1"/>
  <c r="A632" i="1" s="1"/>
  <c r="L631" i="1"/>
  <c r="K631" i="1"/>
  <c r="J631" i="1"/>
  <c r="I631" i="1"/>
  <c r="H631" i="1"/>
  <c r="G631" i="1"/>
  <c r="F631" i="1"/>
  <c r="E631" i="1"/>
  <c r="D631" i="1"/>
  <c r="C631" i="1"/>
  <c r="B631" i="1"/>
  <c r="A631" i="1" s="1"/>
  <c r="L630" i="1"/>
  <c r="K630" i="1"/>
  <c r="J630" i="1"/>
  <c r="I630" i="1"/>
  <c r="H630" i="1"/>
  <c r="G630" i="1"/>
  <c r="F630" i="1"/>
  <c r="E630" i="1"/>
  <c r="D630" i="1"/>
  <c r="C630" i="1"/>
  <c r="B630" i="1"/>
  <c r="A630" i="1" s="1"/>
  <c r="L629" i="1"/>
  <c r="J629" i="1"/>
  <c r="I629" i="1"/>
  <c r="H629" i="1"/>
  <c r="G629" i="1"/>
  <c r="F629" i="1"/>
  <c r="K629" i="1" s="1"/>
  <c r="E629" i="1"/>
  <c r="D629" i="1"/>
  <c r="C629" i="1"/>
  <c r="B629" i="1"/>
  <c r="A629" i="1" s="1"/>
  <c r="L628" i="1"/>
  <c r="J628" i="1"/>
  <c r="I628" i="1"/>
  <c r="H628" i="1"/>
  <c r="G628" i="1"/>
  <c r="F628" i="1"/>
  <c r="K628" i="1" s="1"/>
  <c r="E628" i="1"/>
  <c r="D628" i="1"/>
  <c r="C628" i="1"/>
  <c r="B628" i="1"/>
  <c r="A628" i="1" s="1"/>
  <c r="L627" i="1"/>
  <c r="J627" i="1"/>
  <c r="I627" i="1"/>
  <c r="H627" i="1"/>
  <c r="G627" i="1"/>
  <c r="F627" i="1"/>
  <c r="K627" i="1" s="1"/>
  <c r="E627" i="1"/>
  <c r="D627" i="1"/>
  <c r="C627" i="1"/>
  <c r="B627" i="1"/>
  <c r="A627" i="1" s="1"/>
  <c r="L626" i="1"/>
  <c r="K626" i="1"/>
  <c r="J626" i="1"/>
  <c r="I626" i="1"/>
  <c r="H626" i="1"/>
  <c r="G626" i="1"/>
  <c r="F626" i="1"/>
  <c r="E626" i="1"/>
  <c r="D626" i="1"/>
  <c r="C626" i="1"/>
  <c r="B626" i="1"/>
  <c r="A626" i="1" s="1"/>
  <c r="L625" i="1"/>
  <c r="J625" i="1"/>
  <c r="I625" i="1"/>
  <c r="H625" i="1"/>
  <c r="G625" i="1"/>
  <c r="F625" i="1"/>
  <c r="K625" i="1" s="1"/>
  <c r="E625" i="1"/>
  <c r="D625" i="1"/>
  <c r="C625" i="1"/>
  <c r="B625" i="1"/>
  <c r="A625" i="1" s="1"/>
  <c r="L624" i="1"/>
  <c r="J624" i="1"/>
  <c r="I624" i="1"/>
  <c r="H624" i="1"/>
  <c r="G624" i="1"/>
  <c r="F624" i="1"/>
  <c r="K624" i="1" s="1"/>
  <c r="E624" i="1"/>
  <c r="D624" i="1"/>
  <c r="C624" i="1"/>
  <c r="B624" i="1"/>
  <c r="A624" i="1" s="1"/>
  <c r="L623" i="1"/>
  <c r="J623" i="1"/>
  <c r="I623" i="1"/>
  <c r="H623" i="1"/>
  <c r="G623" i="1"/>
  <c r="F623" i="1"/>
  <c r="K623" i="1" s="1"/>
  <c r="E623" i="1"/>
  <c r="D623" i="1"/>
  <c r="C623" i="1"/>
  <c r="B623" i="1"/>
  <c r="A623" i="1" s="1"/>
  <c r="L622" i="1"/>
  <c r="J622" i="1"/>
  <c r="I622" i="1"/>
  <c r="H622" i="1"/>
  <c r="G622" i="1"/>
  <c r="F622" i="1"/>
  <c r="K622" i="1" s="1"/>
  <c r="E622" i="1"/>
  <c r="D622" i="1"/>
  <c r="C622" i="1"/>
  <c r="B622" i="1"/>
  <c r="A622" i="1" s="1"/>
  <c r="L621" i="1"/>
  <c r="J621" i="1"/>
  <c r="I621" i="1"/>
  <c r="H621" i="1"/>
  <c r="G621" i="1"/>
  <c r="F621" i="1"/>
  <c r="K621" i="1" s="1"/>
  <c r="E621" i="1"/>
  <c r="D621" i="1"/>
  <c r="C621" i="1"/>
  <c r="B621" i="1"/>
  <c r="A621" i="1" s="1"/>
  <c r="L620" i="1"/>
  <c r="J620" i="1"/>
  <c r="I620" i="1"/>
  <c r="H620" i="1"/>
  <c r="G620" i="1"/>
  <c r="F620" i="1"/>
  <c r="K620" i="1" s="1"/>
  <c r="E620" i="1"/>
  <c r="D620" i="1"/>
  <c r="C620" i="1"/>
  <c r="B620" i="1"/>
  <c r="A620" i="1" s="1"/>
  <c r="L619" i="1"/>
  <c r="J619" i="1"/>
  <c r="I619" i="1"/>
  <c r="H619" i="1"/>
  <c r="G619" i="1"/>
  <c r="F619" i="1"/>
  <c r="K619" i="1" s="1"/>
  <c r="E619" i="1"/>
  <c r="D619" i="1"/>
  <c r="C619" i="1"/>
  <c r="B619" i="1"/>
  <c r="A619" i="1" s="1"/>
  <c r="L618" i="1"/>
  <c r="J618" i="1"/>
  <c r="I618" i="1"/>
  <c r="H618" i="1"/>
  <c r="G618" i="1"/>
  <c r="F618" i="1"/>
  <c r="K618" i="1" s="1"/>
  <c r="E618" i="1"/>
  <c r="D618" i="1"/>
  <c r="C618" i="1"/>
  <c r="B618" i="1"/>
  <c r="A618" i="1" s="1"/>
  <c r="L617" i="1"/>
  <c r="J617" i="1"/>
  <c r="I617" i="1"/>
  <c r="H617" i="1"/>
  <c r="G617" i="1"/>
  <c r="F617" i="1"/>
  <c r="K617" i="1" s="1"/>
  <c r="E617" i="1"/>
  <c r="D617" i="1"/>
  <c r="C617" i="1"/>
  <c r="B617" i="1"/>
  <c r="A617" i="1" s="1"/>
  <c r="L616" i="1"/>
  <c r="J616" i="1"/>
  <c r="I616" i="1"/>
  <c r="H616" i="1"/>
  <c r="G616" i="1"/>
  <c r="F616" i="1"/>
  <c r="K616" i="1" s="1"/>
  <c r="E616" i="1"/>
  <c r="D616" i="1"/>
  <c r="C616" i="1"/>
  <c r="B616" i="1"/>
  <c r="A616" i="1" s="1"/>
  <c r="L615" i="1"/>
  <c r="J615" i="1"/>
  <c r="I615" i="1"/>
  <c r="H615" i="1"/>
  <c r="G615" i="1"/>
  <c r="F615" i="1"/>
  <c r="K615" i="1" s="1"/>
  <c r="E615" i="1"/>
  <c r="D615" i="1"/>
  <c r="C615" i="1"/>
  <c r="B615" i="1"/>
  <c r="A615" i="1" s="1"/>
  <c r="L614" i="1"/>
  <c r="J614" i="1"/>
  <c r="I614" i="1"/>
  <c r="H614" i="1"/>
  <c r="G614" i="1"/>
  <c r="F614" i="1"/>
  <c r="K614" i="1" s="1"/>
  <c r="E614" i="1"/>
  <c r="D614" i="1"/>
  <c r="C614" i="1"/>
  <c r="B614" i="1"/>
  <c r="A614" i="1" s="1"/>
  <c r="L613" i="1"/>
  <c r="J613" i="1"/>
  <c r="I613" i="1"/>
  <c r="H613" i="1"/>
  <c r="G613" i="1"/>
  <c r="F613" i="1"/>
  <c r="K613" i="1" s="1"/>
  <c r="E613" i="1"/>
  <c r="D613" i="1"/>
  <c r="C613" i="1"/>
  <c r="B613" i="1"/>
  <c r="A613" i="1" s="1"/>
  <c r="L612" i="1"/>
  <c r="J612" i="1"/>
  <c r="I612" i="1"/>
  <c r="H612" i="1"/>
  <c r="G612" i="1"/>
  <c r="F612" i="1"/>
  <c r="K612" i="1" s="1"/>
  <c r="E612" i="1"/>
  <c r="D612" i="1"/>
  <c r="C612" i="1"/>
  <c r="B612" i="1"/>
  <c r="A612" i="1" s="1"/>
  <c r="L611" i="1"/>
  <c r="J611" i="1"/>
  <c r="I611" i="1"/>
  <c r="H611" i="1"/>
  <c r="G611" i="1"/>
  <c r="F611" i="1"/>
  <c r="K611" i="1" s="1"/>
  <c r="E611" i="1"/>
  <c r="D611" i="1"/>
  <c r="C611" i="1"/>
  <c r="B611" i="1"/>
  <c r="A611" i="1" s="1"/>
  <c r="L610" i="1"/>
  <c r="J610" i="1"/>
  <c r="I610" i="1"/>
  <c r="H610" i="1"/>
  <c r="G610" i="1"/>
  <c r="F610" i="1"/>
  <c r="K610" i="1" s="1"/>
  <c r="E610" i="1"/>
  <c r="D610" i="1"/>
  <c r="C610" i="1"/>
  <c r="B610" i="1"/>
  <c r="A610" i="1" s="1"/>
  <c r="L609" i="1"/>
  <c r="J609" i="1"/>
  <c r="I609" i="1"/>
  <c r="H609" i="1"/>
  <c r="G609" i="1"/>
  <c r="F609" i="1"/>
  <c r="K609" i="1" s="1"/>
  <c r="E609" i="1"/>
  <c r="D609" i="1"/>
  <c r="C609" i="1"/>
  <c r="B609" i="1"/>
  <c r="A609" i="1" s="1"/>
  <c r="L608" i="1"/>
  <c r="J608" i="1"/>
  <c r="I608" i="1"/>
  <c r="H608" i="1"/>
  <c r="G608" i="1"/>
  <c r="F608" i="1"/>
  <c r="K608" i="1" s="1"/>
  <c r="E608" i="1"/>
  <c r="D608" i="1"/>
  <c r="C608" i="1"/>
  <c r="B608" i="1"/>
  <c r="A608" i="1" s="1"/>
  <c r="L607" i="1"/>
  <c r="J607" i="1"/>
  <c r="I607" i="1"/>
  <c r="H607" i="1"/>
  <c r="G607" i="1"/>
  <c r="F607" i="1"/>
  <c r="K607" i="1" s="1"/>
  <c r="E607" i="1"/>
  <c r="D607" i="1"/>
  <c r="C607" i="1"/>
  <c r="B607" i="1"/>
  <c r="A607" i="1" s="1"/>
  <c r="L606" i="1"/>
  <c r="J606" i="1"/>
  <c r="I606" i="1"/>
  <c r="H606" i="1"/>
  <c r="G606" i="1"/>
  <c r="F606" i="1"/>
  <c r="K606" i="1" s="1"/>
  <c r="E606" i="1"/>
  <c r="D606" i="1"/>
  <c r="C606" i="1"/>
  <c r="B606" i="1"/>
  <c r="A606" i="1" s="1"/>
  <c r="L605" i="1"/>
  <c r="J605" i="1"/>
  <c r="I605" i="1"/>
  <c r="H605" i="1"/>
  <c r="G605" i="1"/>
  <c r="F605" i="1"/>
  <c r="K605" i="1" s="1"/>
  <c r="E605" i="1"/>
  <c r="D605" i="1"/>
  <c r="C605" i="1"/>
  <c r="B605" i="1"/>
  <c r="A605" i="1" s="1"/>
  <c r="L604" i="1"/>
  <c r="J604" i="1"/>
  <c r="I604" i="1"/>
  <c r="H604" i="1"/>
  <c r="G604" i="1"/>
  <c r="F604" i="1"/>
  <c r="K604" i="1" s="1"/>
  <c r="E604" i="1"/>
  <c r="D604" i="1"/>
  <c r="C604" i="1"/>
  <c r="B604" i="1"/>
  <c r="A604" i="1" s="1"/>
  <c r="L603" i="1"/>
  <c r="J603" i="1"/>
  <c r="I603" i="1"/>
  <c r="H603" i="1"/>
  <c r="G603" i="1"/>
  <c r="F603" i="1"/>
  <c r="K603" i="1" s="1"/>
  <c r="E603" i="1"/>
  <c r="D603" i="1"/>
  <c r="C603" i="1"/>
  <c r="B603" i="1"/>
  <c r="A603" i="1" s="1"/>
  <c r="L602" i="1"/>
  <c r="J602" i="1"/>
  <c r="I602" i="1"/>
  <c r="H602" i="1"/>
  <c r="G602" i="1"/>
  <c r="F602" i="1"/>
  <c r="K602" i="1" s="1"/>
  <c r="E602" i="1"/>
  <c r="D602" i="1"/>
  <c r="C602" i="1"/>
  <c r="B602" i="1"/>
  <c r="A602" i="1" s="1"/>
  <c r="L601" i="1"/>
  <c r="J601" i="1"/>
  <c r="I601" i="1"/>
  <c r="H601" i="1"/>
  <c r="G601" i="1"/>
  <c r="F601" i="1"/>
  <c r="K601" i="1" s="1"/>
  <c r="E601" i="1"/>
  <c r="D601" i="1"/>
  <c r="C601" i="1"/>
  <c r="B601" i="1"/>
  <c r="A601" i="1" s="1"/>
  <c r="L600" i="1"/>
  <c r="J600" i="1"/>
  <c r="I600" i="1"/>
  <c r="H600" i="1"/>
  <c r="G600" i="1"/>
  <c r="F600" i="1"/>
  <c r="K600" i="1" s="1"/>
  <c r="E600" i="1"/>
  <c r="D600" i="1"/>
  <c r="C600" i="1"/>
  <c r="B600" i="1"/>
  <c r="A600" i="1" s="1"/>
  <c r="L599" i="1"/>
  <c r="J599" i="1"/>
  <c r="I599" i="1"/>
  <c r="H599" i="1"/>
  <c r="G599" i="1"/>
  <c r="F599" i="1"/>
  <c r="K599" i="1" s="1"/>
  <c r="E599" i="1"/>
  <c r="D599" i="1"/>
  <c r="C599" i="1"/>
  <c r="B599" i="1"/>
  <c r="A599" i="1" s="1"/>
  <c r="L598" i="1"/>
  <c r="J598" i="1"/>
  <c r="I598" i="1"/>
  <c r="H598" i="1"/>
  <c r="G598" i="1"/>
  <c r="F598" i="1"/>
  <c r="K598" i="1" s="1"/>
  <c r="E598" i="1"/>
  <c r="D598" i="1"/>
  <c r="C598" i="1"/>
  <c r="B598" i="1"/>
  <c r="A598" i="1" s="1"/>
  <c r="L597" i="1"/>
  <c r="J597" i="1"/>
  <c r="I597" i="1"/>
  <c r="H597" i="1"/>
  <c r="G597" i="1"/>
  <c r="F597" i="1"/>
  <c r="K597" i="1" s="1"/>
  <c r="E597" i="1"/>
  <c r="D597" i="1"/>
  <c r="C597" i="1"/>
  <c r="B597" i="1"/>
  <c r="A597" i="1" s="1"/>
  <c r="L596" i="1"/>
  <c r="J596" i="1"/>
  <c r="I596" i="1"/>
  <c r="H596" i="1"/>
  <c r="G596" i="1"/>
  <c r="F596" i="1"/>
  <c r="K596" i="1" s="1"/>
  <c r="E596" i="1"/>
  <c r="D596" i="1"/>
  <c r="C596" i="1"/>
  <c r="B596" i="1"/>
  <c r="A596" i="1" s="1"/>
  <c r="L595" i="1"/>
  <c r="J595" i="1"/>
  <c r="I595" i="1"/>
  <c r="H595" i="1"/>
  <c r="G595" i="1"/>
  <c r="F595" i="1"/>
  <c r="K595" i="1" s="1"/>
  <c r="E595" i="1"/>
  <c r="D595" i="1"/>
  <c r="C595" i="1"/>
  <c r="B595" i="1"/>
  <c r="A595" i="1" s="1"/>
  <c r="L594" i="1"/>
  <c r="J594" i="1"/>
  <c r="I594" i="1"/>
  <c r="H594" i="1"/>
  <c r="G594" i="1"/>
  <c r="F594" i="1"/>
  <c r="K594" i="1" s="1"/>
  <c r="E594" i="1"/>
  <c r="D594" i="1"/>
  <c r="C594" i="1"/>
  <c r="B594" i="1"/>
  <c r="A594" i="1" s="1"/>
  <c r="L593" i="1"/>
  <c r="J593" i="1"/>
  <c r="I593" i="1"/>
  <c r="H593" i="1"/>
  <c r="G593" i="1"/>
  <c r="F593" i="1"/>
  <c r="K593" i="1" s="1"/>
  <c r="E593" i="1"/>
  <c r="D593" i="1"/>
  <c r="C593" i="1"/>
  <c r="B593" i="1"/>
  <c r="A593" i="1" s="1"/>
  <c r="L592" i="1"/>
  <c r="J592" i="1"/>
  <c r="I592" i="1"/>
  <c r="H592" i="1"/>
  <c r="G592" i="1"/>
  <c r="F592" i="1"/>
  <c r="K592" i="1" s="1"/>
  <c r="E592" i="1"/>
  <c r="D592" i="1"/>
  <c r="C592" i="1"/>
  <c r="B592" i="1"/>
  <c r="A592" i="1" s="1"/>
  <c r="L591" i="1"/>
  <c r="J591" i="1"/>
  <c r="I591" i="1"/>
  <c r="H591" i="1"/>
  <c r="G591" i="1"/>
  <c r="F591" i="1"/>
  <c r="K591" i="1" s="1"/>
  <c r="E591" i="1"/>
  <c r="D591" i="1"/>
  <c r="C591" i="1"/>
  <c r="B591" i="1"/>
  <c r="A591" i="1" s="1"/>
  <c r="L590" i="1"/>
  <c r="J590" i="1"/>
  <c r="I590" i="1"/>
  <c r="H590" i="1"/>
  <c r="G590" i="1"/>
  <c r="F590" i="1"/>
  <c r="K590" i="1" s="1"/>
  <c r="E590" i="1"/>
  <c r="D590" i="1"/>
  <c r="C590" i="1"/>
  <c r="B590" i="1"/>
  <c r="A590" i="1" s="1"/>
  <c r="L589" i="1"/>
  <c r="J589" i="1"/>
  <c r="I589" i="1"/>
  <c r="H589" i="1"/>
  <c r="G589" i="1"/>
  <c r="F589" i="1"/>
  <c r="K589" i="1" s="1"/>
  <c r="E589" i="1"/>
  <c r="D589" i="1"/>
  <c r="C589" i="1"/>
  <c r="B589" i="1"/>
  <c r="A589" i="1" s="1"/>
  <c r="L588" i="1"/>
  <c r="J588" i="1"/>
  <c r="I588" i="1"/>
  <c r="H588" i="1"/>
  <c r="G588" i="1"/>
  <c r="F588" i="1"/>
  <c r="K588" i="1" s="1"/>
  <c r="E588" i="1"/>
  <c r="D588" i="1"/>
  <c r="C588" i="1"/>
  <c r="B588" i="1"/>
  <c r="A588" i="1" s="1"/>
  <c r="L587" i="1"/>
  <c r="J587" i="1"/>
  <c r="I587" i="1"/>
  <c r="H587" i="1"/>
  <c r="G587" i="1"/>
  <c r="F587" i="1"/>
  <c r="K587" i="1" s="1"/>
  <c r="E587" i="1"/>
  <c r="D587" i="1"/>
  <c r="C587" i="1"/>
  <c r="B587" i="1"/>
  <c r="A587" i="1" s="1"/>
  <c r="L586" i="1"/>
  <c r="J586" i="1"/>
  <c r="I586" i="1"/>
  <c r="H586" i="1"/>
  <c r="G586" i="1"/>
  <c r="F586" i="1"/>
  <c r="K586" i="1" s="1"/>
  <c r="E586" i="1"/>
  <c r="D586" i="1"/>
  <c r="C586" i="1"/>
  <c r="B586" i="1"/>
  <c r="A586" i="1" s="1"/>
  <c r="L585" i="1"/>
  <c r="J585" i="1"/>
  <c r="I585" i="1"/>
  <c r="H585" i="1"/>
  <c r="G585" i="1"/>
  <c r="F585" i="1"/>
  <c r="K585" i="1" s="1"/>
  <c r="E585" i="1"/>
  <c r="D585" i="1"/>
  <c r="C585" i="1"/>
  <c r="B585" i="1"/>
  <c r="A585" i="1" s="1"/>
  <c r="L584" i="1"/>
  <c r="J584" i="1"/>
  <c r="I584" i="1"/>
  <c r="H584" i="1"/>
  <c r="G584" i="1"/>
  <c r="F584" i="1"/>
  <c r="K584" i="1" s="1"/>
  <c r="E584" i="1"/>
  <c r="D584" i="1"/>
  <c r="C584" i="1"/>
  <c r="B584" i="1"/>
  <c r="A584" i="1" s="1"/>
  <c r="L583" i="1"/>
  <c r="J583" i="1"/>
  <c r="I583" i="1"/>
  <c r="H583" i="1"/>
  <c r="G583" i="1"/>
  <c r="F583" i="1"/>
  <c r="K583" i="1" s="1"/>
  <c r="E583" i="1"/>
  <c r="D583" i="1"/>
  <c r="C583" i="1"/>
  <c r="B583" i="1"/>
  <c r="A583" i="1" s="1"/>
  <c r="L582" i="1"/>
  <c r="J582" i="1"/>
  <c r="I582" i="1"/>
  <c r="H582" i="1"/>
  <c r="G582" i="1"/>
  <c r="F582" i="1"/>
  <c r="K582" i="1" s="1"/>
  <c r="E582" i="1"/>
  <c r="D582" i="1"/>
  <c r="C582" i="1"/>
  <c r="B582" i="1"/>
  <c r="A582" i="1" s="1"/>
  <c r="L581" i="1"/>
  <c r="J581" i="1"/>
  <c r="I581" i="1"/>
  <c r="H581" i="1"/>
  <c r="G581" i="1"/>
  <c r="F581" i="1"/>
  <c r="K581" i="1" s="1"/>
  <c r="E581" i="1"/>
  <c r="D581" i="1"/>
  <c r="C581" i="1"/>
  <c r="B581" i="1"/>
  <c r="A581" i="1" s="1"/>
  <c r="L580" i="1"/>
  <c r="J580" i="1"/>
  <c r="I580" i="1"/>
  <c r="H580" i="1"/>
  <c r="G580" i="1"/>
  <c r="F580" i="1"/>
  <c r="K580" i="1" s="1"/>
  <c r="E580" i="1"/>
  <c r="D580" i="1"/>
  <c r="C580" i="1"/>
  <c r="B580" i="1"/>
  <c r="A580" i="1" s="1"/>
  <c r="L579" i="1"/>
  <c r="J579" i="1"/>
  <c r="I579" i="1"/>
  <c r="H579" i="1"/>
  <c r="G579" i="1"/>
  <c r="F579" i="1"/>
  <c r="K579" i="1" s="1"/>
  <c r="E579" i="1"/>
  <c r="D579" i="1"/>
  <c r="C579" i="1"/>
  <c r="B579" i="1"/>
  <c r="A579" i="1" s="1"/>
  <c r="L578" i="1"/>
  <c r="J578" i="1"/>
  <c r="I578" i="1"/>
  <c r="H578" i="1"/>
  <c r="G578" i="1"/>
  <c r="F578" i="1"/>
  <c r="K578" i="1" s="1"/>
  <c r="E578" i="1"/>
  <c r="D578" i="1"/>
  <c r="C578" i="1"/>
  <c r="B578" i="1"/>
  <c r="A578" i="1" s="1"/>
  <c r="L577" i="1"/>
  <c r="J577" i="1"/>
  <c r="I577" i="1"/>
  <c r="H577" i="1"/>
  <c r="G577" i="1"/>
  <c r="F577" i="1"/>
  <c r="K577" i="1" s="1"/>
  <c r="E577" i="1"/>
  <c r="D577" i="1"/>
  <c r="C577" i="1"/>
  <c r="B577" i="1"/>
  <c r="A577" i="1" s="1"/>
  <c r="L576" i="1"/>
  <c r="J576" i="1"/>
  <c r="I576" i="1"/>
  <c r="H576" i="1"/>
  <c r="G576" i="1"/>
  <c r="F576" i="1"/>
  <c r="K576" i="1" s="1"/>
  <c r="E576" i="1"/>
  <c r="D576" i="1"/>
  <c r="C576" i="1"/>
  <c r="B576" i="1"/>
  <c r="A576" i="1" s="1"/>
  <c r="L575" i="1"/>
  <c r="J575" i="1"/>
  <c r="I575" i="1"/>
  <c r="H575" i="1"/>
  <c r="G575" i="1"/>
  <c r="F575" i="1"/>
  <c r="K575" i="1" s="1"/>
  <c r="E575" i="1"/>
  <c r="D575" i="1"/>
  <c r="C575" i="1"/>
  <c r="B575" i="1"/>
  <c r="A575" i="1" s="1"/>
  <c r="L574" i="1"/>
  <c r="J574" i="1"/>
  <c r="I574" i="1"/>
  <c r="H574" i="1"/>
  <c r="G574" i="1"/>
  <c r="F574" i="1"/>
  <c r="K574" i="1" s="1"/>
  <c r="E574" i="1"/>
  <c r="D574" i="1"/>
  <c r="C574" i="1"/>
  <c r="B574" i="1"/>
  <c r="A574" i="1" s="1"/>
  <c r="L573" i="1"/>
  <c r="J573" i="1"/>
  <c r="I573" i="1"/>
  <c r="H573" i="1"/>
  <c r="G573" i="1"/>
  <c r="F573" i="1"/>
  <c r="K573" i="1" s="1"/>
  <c r="E573" i="1"/>
  <c r="D573" i="1"/>
  <c r="C573" i="1"/>
  <c r="B573" i="1"/>
  <c r="A573" i="1" s="1"/>
  <c r="L572" i="1"/>
  <c r="J572" i="1"/>
  <c r="I572" i="1"/>
  <c r="H572" i="1"/>
  <c r="G572" i="1"/>
  <c r="F572" i="1"/>
  <c r="K572" i="1" s="1"/>
  <c r="E572" i="1"/>
  <c r="D572" i="1"/>
  <c r="C572" i="1"/>
  <c r="B572" i="1"/>
  <c r="A572" i="1" s="1"/>
  <c r="L571" i="1"/>
  <c r="J571" i="1"/>
  <c r="I571" i="1"/>
  <c r="H571" i="1"/>
  <c r="G571" i="1"/>
  <c r="F571" i="1"/>
  <c r="K571" i="1" s="1"/>
  <c r="E571" i="1"/>
  <c r="D571" i="1"/>
  <c r="C571" i="1"/>
  <c r="B571" i="1"/>
  <c r="A571" i="1" s="1"/>
  <c r="L570" i="1"/>
  <c r="J570" i="1"/>
  <c r="I570" i="1"/>
  <c r="H570" i="1"/>
  <c r="G570" i="1"/>
  <c r="F570" i="1"/>
  <c r="K570" i="1" s="1"/>
  <c r="E570" i="1"/>
  <c r="D570" i="1"/>
  <c r="C570" i="1"/>
  <c r="B570" i="1"/>
  <c r="A570" i="1" s="1"/>
  <c r="L569" i="1"/>
  <c r="J569" i="1"/>
  <c r="I569" i="1"/>
  <c r="H569" i="1"/>
  <c r="G569" i="1"/>
  <c r="F569" i="1"/>
  <c r="K569" i="1" s="1"/>
  <c r="E569" i="1"/>
  <c r="D569" i="1"/>
  <c r="C569" i="1"/>
  <c r="B569" i="1"/>
  <c r="A569" i="1" s="1"/>
  <c r="L568" i="1"/>
  <c r="J568" i="1"/>
  <c r="I568" i="1"/>
  <c r="H568" i="1"/>
  <c r="G568" i="1"/>
  <c r="F568" i="1"/>
  <c r="K568" i="1" s="1"/>
  <c r="E568" i="1"/>
  <c r="D568" i="1"/>
  <c r="C568" i="1"/>
  <c r="B568" i="1"/>
  <c r="A568" i="1" s="1"/>
  <c r="L567" i="1"/>
  <c r="J567" i="1"/>
  <c r="I567" i="1"/>
  <c r="H567" i="1"/>
  <c r="G567" i="1"/>
  <c r="F567" i="1"/>
  <c r="K567" i="1" s="1"/>
  <c r="E567" i="1"/>
  <c r="D567" i="1"/>
  <c r="C567" i="1"/>
  <c r="B567" i="1"/>
  <c r="A567" i="1" s="1"/>
  <c r="L566" i="1"/>
  <c r="J566" i="1"/>
  <c r="I566" i="1"/>
  <c r="H566" i="1"/>
  <c r="G566" i="1"/>
  <c r="F566" i="1"/>
  <c r="K566" i="1" s="1"/>
  <c r="E566" i="1"/>
  <c r="D566" i="1"/>
  <c r="C566" i="1"/>
  <c r="B566" i="1"/>
  <c r="A566" i="1" s="1"/>
  <c r="L565" i="1"/>
  <c r="J565" i="1"/>
  <c r="I565" i="1"/>
  <c r="H565" i="1"/>
  <c r="G565" i="1"/>
  <c r="F565" i="1"/>
  <c r="K565" i="1" s="1"/>
  <c r="E565" i="1"/>
  <c r="D565" i="1"/>
  <c r="C565" i="1"/>
  <c r="B565" i="1"/>
  <c r="A565" i="1" s="1"/>
  <c r="L564" i="1"/>
  <c r="J564" i="1"/>
  <c r="I564" i="1"/>
  <c r="H564" i="1"/>
  <c r="G564" i="1"/>
  <c r="F564" i="1"/>
  <c r="K564" i="1" s="1"/>
  <c r="E564" i="1"/>
  <c r="D564" i="1"/>
  <c r="C564" i="1"/>
  <c r="B564" i="1"/>
  <c r="A564" i="1" s="1"/>
  <c r="L563" i="1"/>
  <c r="J563" i="1"/>
  <c r="I563" i="1"/>
  <c r="H563" i="1"/>
  <c r="G563" i="1"/>
  <c r="F563" i="1"/>
  <c r="K563" i="1" s="1"/>
  <c r="E563" i="1"/>
  <c r="D563" i="1"/>
  <c r="C563" i="1"/>
  <c r="B563" i="1"/>
  <c r="A563" i="1" s="1"/>
  <c r="L562" i="1"/>
  <c r="J562" i="1"/>
  <c r="I562" i="1"/>
  <c r="H562" i="1"/>
  <c r="G562" i="1"/>
  <c r="F562" i="1"/>
  <c r="K562" i="1" s="1"/>
  <c r="E562" i="1"/>
  <c r="D562" i="1"/>
  <c r="C562" i="1"/>
  <c r="B562" i="1"/>
  <c r="A562" i="1" s="1"/>
  <c r="L561" i="1"/>
  <c r="J561" i="1"/>
  <c r="I561" i="1"/>
  <c r="H561" i="1"/>
  <c r="G561" i="1"/>
  <c r="F561" i="1"/>
  <c r="K561" i="1" s="1"/>
  <c r="E561" i="1"/>
  <c r="D561" i="1"/>
  <c r="C561" i="1"/>
  <c r="B561" i="1"/>
  <c r="A561" i="1" s="1"/>
  <c r="L560" i="1"/>
  <c r="J560" i="1"/>
  <c r="I560" i="1"/>
  <c r="H560" i="1"/>
  <c r="G560" i="1"/>
  <c r="F560" i="1"/>
  <c r="K560" i="1" s="1"/>
  <c r="E560" i="1"/>
  <c r="D560" i="1"/>
  <c r="C560" i="1"/>
  <c r="B560" i="1"/>
  <c r="A560" i="1" s="1"/>
  <c r="L559" i="1"/>
  <c r="J559" i="1"/>
  <c r="I559" i="1"/>
  <c r="H559" i="1"/>
  <c r="G559" i="1"/>
  <c r="F559" i="1"/>
  <c r="K559" i="1" s="1"/>
  <c r="E559" i="1"/>
  <c r="D559" i="1"/>
  <c r="C559" i="1"/>
  <c r="B559" i="1"/>
  <c r="A559" i="1" s="1"/>
  <c r="L558" i="1"/>
  <c r="J558" i="1"/>
  <c r="I558" i="1"/>
  <c r="H558" i="1"/>
  <c r="G558" i="1"/>
  <c r="F558" i="1"/>
  <c r="K558" i="1" s="1"/>
  <c r="E558" i="1"/>
  <c r="D558" i="1"/>
  <c r="C558" i="1"/>
  <c r="B558" i="1"/>
  <c r="A558" i="1" s="1"/>
  <c r="L557" i="1"/>
  <c r="J557" i="1"/>
  <c r="I557" i="1"/>
  <c r="H557" i="1"/>
  <c r="G557" i="1"/>
  <c r="F557" i="1"/>
  <c r="K557" i="1" s="1"/>
  <c r="E557" i="1"/>
  <c r="D557" i="1"/>
  <c r="C557" i="1"/>
  <c r="B557" i="1"/>
  <c r="A557" i="1" s="1"/>
  <c r="L556" i="1"/>
  <c r="J556" i="1"/>
  <c r="I556" i="1"/>
  <c r="H556" i="1"/>
  <c r="G556" i="1"/>
  <c r="F556" i="1"/>
  <c r="K556" i="1" s="1"/>
  <c r="E556" i="1"/>
  <c r="D556" i="1"/>
  <c r="C556" i="1"/>
  <c r="B556" i="1"/>
  <c r="A556" i="1" s="1"/>
  <c r="L555" i="1"/>
  <c r="J555" i="1"/>
  <c r="I555" i="1"/>
  <c r="H555" i="1"/>
  <c r="G555" i="1"/>
  <c r="F555" i="1"/>
  <c r="K555" i="1" s="1"/>
  <c r="E555" i="1"/>
  <c r="D555" i="1"/>
  <c r="C555" i="1"/>
  <c r="B555" i="1"/>
  <c r="A555" i="1" s="1"/>
  <c r="L554" i="1"/>
  <c r="J554" i="1"/>
  <c r="I554" i="1"/>
  <c r="H554" i="1"/>
  <c r="G554" i="1"/>
  <c r="F554" i="1"/>
  <c r="K554" i="1" s="1"/>
  <c r="E554" i="1"/>
  <c r="D554" i="1"/>
  <c r="C554" i="1"/>
  <c r="B554" i="1"/>
  <c r="A554" i="1" s="1"/>
  <c r="L553" i="1"/>
  <c r="J553" i="1"/>
  <c r="I553" i="1"/>
  <c r="H553" i="1"/>
  <c r="G553" i="1"/>
  <c r="F553" i="1"/>
  <c r="K553" i="1" s="1"/>
  <c r="E553" i="1"/>
  <c r="D553" i="1"/>
  <c r="C553" i="1"/>
  <c r="B553" i="1"/>
  <c r="A553" i="1" s="1"/>
  <c r="L552" i="1"/>
  <c r="J552" i="1"/>
  <c r="I552" i="1"/>
  <c r="H552" i="1"/>
  <c r="G552" i="1"/>
  <c r="F552" i="1"/>
  <c r="K552" i="1" s="1"/>
  <c r="E552" i="1"/>
  <c r="D552" i="1"/>
  <c r="C552" i="1"/>
  <c r="B552" i="1"/>
  <c r="A552" i="1" s="1"/>
  <c r="L551" i="1"/>
  <c r="J551" i="1"/>
  <c r="I551" i="1"/>
  <c r="H551" i="1"/>
  <c r="G551" i="1"/>
  <c r="F551" i="1"/>
  <c r="K551" i="1" s="1"/>
  <c r="E551" i="1"/>
  <c r="D551" i="1"/>
  <c r="C551" i="1"/>
  <c r="B551" i="1"/>
  <c r="A551" i="1" s="1"/>
  <c r="L550" i="1"/>
  <c r="J550" i="1"/>
  <c r="I550" i="1"/>
  <c r="H550" i="1"/>
  <c r="G550" i="1"/>
  <c r="F550" i="1"/>
  <c r="K550" i="1" s="1"/>
  <c r="E550" i="1"/>
  <c r="D550" i="1"/>
  <c r="C550" i="1"/>
  <c r="B550" i="1"/>
  <c r="A550" i="1" s="1"/>
  <c r="L549" i="1"/>
  <c r="J549" i="1"/>
  <c r="I549" i="1"/>
  <c r="H549" i="1"/>
  <c r="G549" i="1"/>
  <c r="F549" i="1"/>
  <c r="K549" i="1" s="1"/>
  <c r="E549" i="1"/>
  <c r="D549" i="1"/>
  <c r="C549" i="1"/>
  <c r="B549" i="1"/>
  <c r="A549" i="1" s="1"/>
  <c r="L548" i="1"/>
  <c r="J548" i="1"/>
  <c r="I548" i="1"/>
  <c r="H548" i="1"/>
  <c r="G548" i="1"/>
  <c r="F548" i="1"/>
  <c r="K548" i="1" s="1"/>
  <c r="E548" i="1"/>
  <c r="D548" i="1"/>
  <c r="C548" i="1"/>
  <c r="B548" i="1"/>
  <c r="A548" i="1" s="1"/>
  <c r="L547" i="1"/>
  <c r="J547" i="1"/>
  <c r="I547" i="1"/>
  <c r="H547" i="1"/>
  <c r="G547" i="1"/>
  <c r="F547" i="1"/>
  <c r="K547" i="1" s="1"/>
  <c r="E547" i="1"/>
  <c r="D547" i="1"/>
  <c r="C547" i="1"/>
  <c r="B547" i="1"/>
  <c r="A547" i="1" s="1"/>
  <c r="L546" i="1"/>
  <c r="J546" i="1"/>
  <c r="I546" i="1"/>
  <c r="H546" i="1"/>
  <c r="G546" i="1"/>
  <c r="F546" i="1"/>
  <c r="K546" i="1" s="1"/>
  <c r="E546" i="1"/>
  <c r="D546" i="1"/>
  <c r="C546" i="1"/>
  <c r="B546" i="1"/>
  <c r="A546" i="1" s="1"/>
  <c r="L545" i="1"/>
  <c r="J545" i="1"/>
  <c r="I545" i="1"/>
  <c r="H545" i="1"/>
  <c r="G545" i="1"/>
  <c r="F545" i="1"/>
  <c r="K545" i="1" s="1"/>
  <c r="E545" i="1"/>
  <c r="D545" i="1"/>
  <c r="C545" i="1"/>
  <c r="B545" i="1"/>
  <c r="A545" i="1" s="1"/>
  <c r="L544" i="1"/>
  <c r="J544" i="1"/>
  <c r="I544" i="1"/>
  <c r="H544" i="1"/>
  <c r="G544" i="1"/>
  <c r="F544" i="1"/>
  <c r="K544" i="1" s="1"/>
  <c r="E544" i="1"/>
  <c r="D544" i="1"/>
  <c r="C544" i="1"/>
  <c r="B544" i="1"/>
  <c r="A544" i="1" s="1"/>
  <c r="L543" i="1"/>
  <c r="J543" i="1"/>
  <c r="I543" i="1"/>
  <c r="H543" i="1"/>
  <c r="G543" i="1"/>
  <c r="F543" i="1"/>
  <c r="K543" i="1" s="1"/>
  <c r="E543" i="1"/>
  <c r="D543" i="1"/>
  <c r="C543" i="1"/>
  <c r="B543" i="1"/>
  <c r="A543" i="1" s="1"/>
  <c r="L542" i="1"/>
  <c r="J542" i="1"/>
  <c r="I542" i="1"/>
  <c r="H542" i="1"/>
  <c r="G542" i="1"/>
  <c r="F542" i="1"/>
  <c r="K542" i="1" s="1"/>
  <c r="E542" i="1"/>
  <c r="D542" i="1"/>
  <c r="C542" i="1"/>
  <c r="B542" i="1"/>
  <c r="A542" i="1" s="1"/>
  <c r="L541" i="1"/>
  <c r="J541" i="1"/>
  <c r="I541" i="1"/>
  <c r="H541" i="1"/>
  <c r="G541" i="1"/>
  <c r="F541" i="1"/>
  <c r="K541" i="1" s="1"/>
  <c r="E541" i="1"/>
  <c r="D541" i="1"/>
  <c r="C541" i="1"/>
  <c r="B541" i="1"/>
  <c r="A541" i="1" s="1"/>
  <c r="L540" i="1"/>
  <c r="J540" i="1"/>
  <c r="I540" i="1"/>
  <c r="H540" i="1"/>
  <c r="G540" i="1"/>
  <c r="F540" i="1"/>
  <c r="K540" i="1" s="1"/>
  <c r="E540" i="1"/>
  <c r="D540" i="1"/>
  <c r="C540" i="1"/>
  <c r="B540" i="1"/>
  <c r="A540" i="1" s="1"/>
  <c r="L539" i="1"/>
  <c r="J539" i="1"/>
  <c r="I539" i="1"/>
  <c r="H539" i="1"/>
  <c r="G539" i="1"/>
  <c r="F539" i="1"/>
  <c r="K539" i="1" s="1"/>
  <c r="E539" i="1"/>
  <c r="D539" i="1"/>
  <c r="C539" i="1"/>
  <c r="B539" i="1"/>
  <c r="A539" i="1" s="1"/>
  <c r="L538" i="1"/>
  <c r="J538" i="1"/>
  <c r="I538" i="1"/>
  <c r="H538" i="1"/>
  <c r="G538" i="1"/>
  <c r="F538" i="1"/>
  <c r="K538" i="1" s="1"/>
  <c r="E538" i="1"/>
  <c r="D538" i="1"/>
  <c r="C538" i="1"/>
  <c r="B538" i="1"/>
  <c r="A538" i="1" s="1"/>
  <c r="L537" i="1"/>
  <c r="J537" i="1"/>
  <c r="I537" i="1"/>
  <c r="H537" i="1"/>
  <c r="G537" i="1"/>
  <c r="F537" i="1"/>
  <c r="K537" i="1" s="1"/>
  <c r="E537" i="1"/>
  <c r="D537" i="1"/>
  <c r="C537" i="1"/>
  <c r="B537" i="1"/>
  <c r="A537" i="1" s="1"/>
  <c r="L536" i="1"/>
  <c r="J536" i="1"/>
  <c r="I536" i="1"/>
  <c r="H536" i="1"/>
  <c r="G536" i="1"/>
  <c r="F536" i="1"/>
  <c r="K536" i="1" s="1"/>
  <c r="E536" i="1"/>
  <c r="D536" i="1"/>
  <c r="C536" i="1"/>
  <c r="B536" i="1"/>
  <c r="A536" i="1" s="1"/>
  <c r="L535" i="1"/>
  <c r="J535" i="1"/>
  <c r="I535" i="1"/>
  <c r="H535" i="1"/>
  <c r="G535" i="1"/>
  <c r="F535" i="1"/>
  <c r="K535" i="1" s="1"/>
  <c r="E535" i="1"/>
  <c r="D535" i="1"/>
  <c r="C535" i="1"/>
  <c r="B535" i="1"/>
  <c r="A535" i="1" s="1"/>
  <c r="L534" i="1"/>
  <c r="J534" i="1"/>
  <c r="I534" i="1"/>
  <c r="H534" i="1"/>
  <c r="G534" i="1"/>
  <c r="F534" i="1"/>
  <c r="K534" i="1" s="1"/>
  <c r="E534" i="1"/>
  <c r="D534" i="1"/>
  <c r="C534" i="1"/>
  <c r="B534" i="1"/>
  <c r="A534" i="1" s="1"/>
  <c r="L533" i="1"/>
  <c r="J533" i="1"/>
  <c r="I533" i="1"/>
  <c r="H533" i="1"/>
  <c r="G533" i="1"/>
  <c r="F533" i="1"/>
  <c r="K533" i="1" s="1"/>
  <c r="E533" i="1"/>
  <c r="D533" i="1"/>
  <c r="C533" i="1"/>
  <c r="B533" i="1"/>
  <c r="A533" i="1" s="1"/>
  <c r="L532" i="1"/>
  <c r="J532" i="1"/>
  <c r="I532" i="1"/>
  <c r="H532" i="1"/>
  <c r="G532" i="1"/>
  <c r="F532" i="1"/>
  <c r="K532" i="1" s="1"/>
  <c r="E532" i="1"/>
  <c r="D532" i="1"/>
  <c r="C532" i="1"/>
  <c r="B532" i="1"/>
  <c r="A532" i="1" s="1"/>
  <c r="L531" i="1"/>
  <c r="J531" i="1"/>
  <c r="I531" i="1"/>
  <c r="H531" i="1"/>
  <c r="G531" i="1"/>
  <c r="F531" i="1"/>
  <c r="K531" i="1" s="1"/>
  <c r="E531" i="1"/>
  <c r="D531" i="1"/>
  <c r="C531" i="1"/>
  <c r="B531" i="1"/>
  <c r="A531" i="1" s="1"/>
  <c r="L530" i="1"/>
  <c r="J530" i="1"/>
  <c r="I530" i="1"/>
  <c r="H530" i="1"/>
  <c r="G530" i="1"/>
  <c r="F530" i="1"/>
  <c r="K530" i="1" s="1"/>
  <c r="E530" i="1"/>
  <c r="D530" i="1"/>
  <c r="C530" i="1"/>
  <c r="B530" i="1"/>
  <c r="A530" i="1" s="1"/>
  <c r="L529" i="1"/>
  <c r="J529" i="1"/>
  <c r="I529" i="1"/>
  <c r="H529" i="1"/>
  <c r="G529" i="1"/>
  <c r="F529" i="1"/>
  <c r="K529" i="1" s="1"/>
  <c r="E529" i="1"/>
  <c r="D529" i="1"/>
  <c r="C529" i="1"/>
  <c r="B529" i="1"/>
  <c r="A529" i="1" s="1"/>
  <c r="L528" i="1"/>
  <c r="J528" i="1"/>
  <c r="I528" i="1"/>
  <c r="H528" i="1"/>
  <c r="G528" i="1"/>
  <c r="F528" i="1"/>
  <c r="K528" i="1" s="1"/>
  <c r="E528" i="1"/>
  <c r="D528" i="1"/>
  <c r="C528" i="1"/>
  <c r="B528" i="1"/>
  <c r="A528" i="1" s="1"/>
  <c r="L527" i="1"/>
  <c r="J527" i="1"/>
  <c r="I527" i="1"/>
  <c r="H527" i="1"/>
  <c r="G527" i="1"/>
  <c r="F527" i="1"/>
  <c r="K527" i="1" s="1"/>
  <c r="E527" i="1"/>
  <c r="D527" i="1"/>
  <c r="C527" i="1"/>
  <c r="B527" i="1"/>
  <c r="A527" i="1" s="1"/>
  <c r="L526" i="1"/>
  <c r="J526" i="1"/>
  <c r="I526" i="1"/>
  <c r="H526" i="1"/>
  <c r="G526" i="1"/>
  <c r="F526" i="1"/>
  <c r="K526" i="1" s="1"/>
  <c r="E526" i="1"/>
  <c r="D526" i="1"/>
  <c r="C526" i="1"/>
  <c r="B526" i="1"/>
  <c r="A526" i="1" s="1"/>
  <c r="L525" i="1"/>
  <c r="J525" i="1"/>
  <c r="I525" i="1"/>
  <c r="H525" i="1"/>
  <c r="G525" i="1"/>
  <c r="F525" i="1"/>
  <c r="K525" i="1" s="1"/>
  <c r="E525" i="1"/>
  <c r="D525" i="1"/>
  <c r="C525" i="1"/>
  <c r="B525" i="1"/>
  <c r="A525" i="1" s="1"/>
  <c r="L524" i="1"/>
  <c r="J524" i="1"/>
  <c r="I524" i="1"/>
  <c r="H524" i="1"/>
  <c r="G524" i="1"/>
  <c r="F524" i="1"/>
  <c r="K524" i="1" s="1"/>
  <c r="E524" i="1"/>
  <c r="D524" i="1"/>
  <c r="C524" i="1"/>
  <c r="B524" i="1"/>
  <c r="A524" i="1" s="1"/>
  <c r="L523" i="1"/>
  <c r="J523" i="1"/>
  <c r="I523" i="1"/>
  <c r="H523" i="1"/>
  <c r="G523" i="1"/>
  <c r="F523" i="1"/>
  <c r="K523" i="1" s="1"/>
  <c r="E523" i="1"/>
  <c r="D523" i="1"/>
  <c r="C523" i="1"/>
  <c r="B523" i="1"/>
  <c r="A523" i="1" s="1"/>
  <c r="L522" i="1"/>
  <c r="J522" i="1"/>
  <c r="I522" i="1"/>
  <c r="H522" i="1"/>
  <c r="G522" i="1"/>
  <c r="F522" i="1"/>
  <c r="K522" i="1" s="1"/>
  <c r="E522" i="1"/>
  <c r="D522" i="1"/>
  <c r="C522" i="1"/>
  <c r="B522" i="1"/>
  <c r="A522" i="1" s="1"/>
  <c r="L521" i="1"/>
  <c r="J521" i="1"/>
  <c r="I521" i="1"/>
  <c r="H521" i="1"/>
  <c r="G521" i="1"/>
  <c r="F521" i="1"/>
  <c r="K521" i="1" s="1"/>
  <c r="E521" i="1"/>
  <c r="D521" i="1"/>
  <c r="C521" i="1"/>
  <c r="B521" i="1"/>
  <c r="A521" i="1" s="1"/>
  <c r="L520" i="1"/>
  <c r="J520" i="1"/>
  <c r="I520" i="1"/>
  <c r="H520" i="1"/>
  <c r="G520" i="1"/>
  <c r="F520" i="1"/>
  <c r="K520" i="1" s="1"/>
  <c r="E520" i="1"/>
  <c r="D520" i="1"/>
  <c r="C520" i="1"/>
  <c r="B520" i="1"/>
  <c r="A520" i="1" s="1"/>
  <c r="L519" i="1"/>
  <c r="J519" i="1"/>
  <c r="I519" i="1"/>
  <c r="H519" i="1"/>
  <c r="G519" i="1"/>
  <c r="F519" i="1"/>
  <c r="K519" i="1" s="1"/>
  <c r="E519" i="1"/>
  <c r="D519" i="1"/>
  <c r="C519" i="1"/>
  <c r="B519" i="1"/>
  <c r="A519" i="1" s="1"/>
  <c r="L518" i="1"/>
  <c r="J518" i="1"/>
  <c r="I518" i="1"/>
  <c r="H518" i="1"/>
  <c r="G518" i="1"/>
  <c r="F518" i="1"/>
  <c r="K518" i="1" s="1"/>
  <c r="E518" i="1"/>
  <c r="D518" i="1"/>
  <c r="C518" i="1"/>
  <c r="B518" i="1"/>
  <c r="A518" i="1" s="1"/>
  <c r="L517" i="1"/>
  <c r="J517" i="1"/>
  <c r="I517" i="1"/>
  <c r="H517" i="1"/>
  <c r="G517" i="1"/>
  <c r="F517" i="1"/>
  <c r="K517" i="1" s="1"/>
  <c r="E517" i="1"/>
  <c r="D517" i="1"/>
  <c r="C517" i="1"/>
  <c r="B517" i="1"/>
  <c r="A517" i="1" s="1"/>
  <c r="L516" i="1"/>
  <c r="J516" i="1"/>
  <c r="I516" i="1"/>
  <c r="H516" i="1"/>
  <c r="G516" i="1"/>
  <c r="F516" i="1"/>
  <c r="K516" i="1" s="1"/>
  <c r="E516" i="1"/>
  <c r="D516" i="1"/>
  <c r="C516" i="1"/>
  <c r="B516" i="1"/>
  <c r="A516" i="1" s="1"/>
  <c r="L515" i="1"/>
  <c r="J515" i="1"/>
  <c r="I515" i="1"/>
  <c r="H515" i="1"/>
  <c r="G515" i="1"/>
  <c r="F515" i="1"/>
  <c r="K515" i="1" s="1"/>
  <c r="E515" i="1"/>
  <c r="D515" i="1"/>
  <c r="C515" i="1"/>
  <c r="B515" i="1"/>
  <c r="A515" i="1" s="1"/>
  <c r="L514" i="1"/>
  <c r="J514" i="1"/>
  <c r="I514" i="1"/>
  <c r="H514" i="1"/>
  <c r="G514" i="1"/>
  <c r="F514" i="1"/>
  <c r="K514" i="1" s="1"/>
  <c r="E514" i="1"/>
  <c r="D514" i="1"/>
  <c r="C514" i="1"/>
  <c r="B514" i="1"/>
  <c r="A514" i="1" s="1"/>
  <c r="L513" i="1"/>
  <c r="J513" i="1"/>
  <c r="I513" i="1"/>
  <c r="H513" i="1"/>
  <c r="G513" i="1"/>
  <c r="F513" i="1"/>
  <c r="K513" i="1" s="1"/>
  <c r="E513" i="1"/>
  <c r="D513" i="1"/>
  <c r="C513" i="1"/>
  <c r="B513" i="1"/>
  <c r="A513" i="1" s="1"/>
  <c r="L512" i="1"/>
  <c r="J512" i="1"/>
  <c r="I512" i="1"/>
  <c r="H512" i="1"/>
  <c r="G512" i="1"/>
  <c r="F512" i="1"/>
  <c r="K512" i="1" s="1"/>
  <c r="E512" i="1"/>
  <c r="D512" i="1"/>
  <c r="C512" i="1"/>
  <c r="B512" i="1"/>
  <c r="A512" i="1" s="1"/>
  <c r="L511" i="1"/>
  <c r="J511" i="1"/>
  <c r="I511" i="1"/>
  <c r="H511" i="1"/>
  <c r="G511" i="1"/>
  <c r="F511" i="1"/>
  <c r="K511" i="1" s="1"/>
  <c r="E511" i="1"/>
  <c r="D511" i="1"/>
  <c r="C511" i="1"/>
  <c r="B511" i="1"/>
  <c r="A511" i="1" s="1"/>
  <c r="L510" i="1"/>
  <c r="J510" i="1"/>
  <c r="I510" i="1"/>
  <c r="H510" i="1"/>
  <c r="G510" i="1"/>
  <c r="F510" i="1"/>
  <c r="K510" i="1" s="1"/>
  <c r="E510" i="1"/>
  <c r="D510" i="1"/>
  <c r="C510" i="1"/>
  <c r="B510" i="1"/>
  <c r="A510" i="1" s="1"/>
  <c r="L509" i="1"/>
  <c r="J509" i="1"/>
  <c r="I509" i="1"/>
  <c r="H509" i="1"/>
  <c r="G509" i="1"/>
  <c r="F509" i="1"/>
  <c r="K509" i="1" s="1"/>
  <c r="E509" i="1"/>
  <c r="D509" i="1"/>
  <c r="C509" i="1"/>
  <c r="B509" i="1"/>
  <c r="A509" i="1" s="1"/>
  <c r="L508" i="1"/>
  <c r="J508" i="1"/>
  <c r="I508" i="1"/>
  <c r="H508" i="1"/>
  <c r="G508" i="1"/>
  <c r="F508" i="1"/>
  <c r="K508" i="1" s="1"/>
  <c r="E508" i="1"/>
  <c r="D508" i="1"/>
  <c r="C508" i="1"/>
  <c r="B508" i="1"/>
  <c r="A508" i="1" s="1"/>
  <c r="L507" i="1"/>
  <c r="J507" i="1"/>
  <c r="I507" i="1"/>
  <c r="H507" i="1"/>
  <c r="G507" i="1"/>
  <c r="F507" i="1"/>
  <c r="K507" i="1" s="1"/>
  <c r="E507" i="1"/>
  <c r="D507" i="1"/>
  <c r="C507" i="1"/>
  <c r="B507" i="1"/>
  <c r="A507" i="1" s="1"/>
  <c r="L506" i="1"/>
  <c r="J506" i="1"/>
  <c r="I506" i="1"/>
  <c r="H506" i="1"/>
  <c r="G506" i="1"/>
  <c r="F506" i="1"/>
  <c r="K506" i="1" s="1"/>
  <c r="E506" i="1"/>
  <c r="D506" i="1"/>
  <c r="C506" i="1"/>
  <c r="B506" i="1"/>
  <c r="A506" i="1" s="1"/>
  <c r="L505" i="1"/>
  <c r="J505" i="1"/>
  <c r="I505" i="1"/>
  <c r="H505" i="1"/>
  <c r="G505" i="1"/>
  <c r="F505" i="1"/>
  <c r="K505" i="1" s="1"/>
  <c r="E505" i="1"/>
  <c r="D505" i="1"/>
  <c r="C505" i="1"/>
  <c r="B505" i="1"/>
  <c r="A505" i="1" s="1"/>
  <c r="L504" i="1"/>
  <c r="J504" i="1"/>
  <c r="I504" i="1"/>
  <c r="H504" i="1"/>
  <c r="G504" i="1"/>
  <c r="F504" i="1"/>
  <c r="K504" i="1" s="1"/>
  <c r="E504" i="1"/>
  <c r="D504" i="1"/>
  <c r="C504" i="1"/>
  <c r="B504" i="1"/>
  <c r="A504" i="1" s="1"/>
  <c r="L503" i="1"/>
  <c r="J503" i="1"/>
  <c r="I503" i="1"/>
  <c r="H503" i="1"/>
  <c r="G503" i="1"/>
  <c r="F503" i="1"/>
  <c r="K503" i="1" s="1"/>
  <c r="E503" i="1"/>
  <c r="D503" i="1"/>
  <c r="C503" i="1"/>
  <c r="B503" i="1"/>
  <c r="A503" i="1" s="1"/>
  <c r="L502" i="1"/>
  <c r="J502" i="1"/>
  <c r="I502" i="1"/>
  <c r="H502" i="1"/>
  <c r="G502" i="1"/>
  <c r="F502" i="1"/>
  <c r="K502" i="1" s="1"/>
  <c r="E502" i="1"/>
  <c r="D502" i="1"/>
  <c r="C502" i="1"/>
  <c r="B502" i="1"/>
  <c r="A502" i="1" s="1"/>
  <c r="L501" i="1"/>
  <c r="J501" i="1"/>
  <c r="I501" i="1"/>
  <c r="H501" i="1"/>
  <c r="G501" i="1"/>
  <c r="F501" i="1"/>
  <c r="K501" i="1" s="1"/>
  <c r="E501" i="1"/>
  <c r="D501" i="1"/>
  <c r="C501" i="1"/>
  <c r="B501" i="1"/>
  <c r="A501" i="1" s="1"/>
  <c r="L500" i="1"/>
  <c r="J500" i="1"/>
  <c r="I500" i="1"/>
  <c r="H500" i="1"/>
  <c r="G500" i="1"/>
  <c r="F500" i="1"/>
  <c r="K500" i="1" s="1"/>
  <c r="E500" i="1"/>
  <c r="D500" i="1"/>
  <c r="C500" i="1"/>
  <c r="B500" i="1"/>
  <c r="A500" i="1" s="1"/>
  <c r="L499" i="1"/>
  <c r="J499" i="1"/>
  <c r="I499" i="1"/>
  <c r="H499" i="1"/>
  <c r="G499" i="1"/>
  <c r="F499" i="1"/>
  <c r="K499" i="1" s="1"/>
  <c r="E499" i="1"/>
  <c r="D499" i="1"/>
  <c r="C499" i="1"/>
  <c r="B499" i="1"/>
  <c r="A499" i="1" s="1"/>
  <c r="L498" i="1"/>
  <c r="J498" i="1"/>
  <c r="I498" i="1"/>
  <c r="H498" i="1"/>
  <c r="G498" i="1"/>
  <c r="F498" i="1"/>
  <c r="K498" i="1" s="1"/>
  <c r="E498" i="1"/>
  <c r="D498" i="1"/>
  <c r="C498" i="1"/>
  <c r="B498" i="1"/>
  <c r="A498" i="1" s="1"/>
  <c r="L497" i="1"/>
  <c r="J497" i="1"/>
  <c r="I497" i="1"/>
  <c r="H497" i="1"/>
  <c r="G497" i="1"/>
  <c r="F497" i="1"/>
  <c r="K497" i="1" s="1"/>
  <c r="E497" i="1"/>
  <c r="D497" i="1"/>
  <c r="C497" i="1"/>
  <c r="B497" i="1"/>
  <c r="A497" i="1" s="1"/>
  <c r="L496" i="1"/>
  <c r="J496" i="1"/>
  <c r="I496" i="1"/>
  <c r="H496" i="1"/>
  <c r="G496" i="1"/>
  <c r="F496" i="1"/>
  <c r="K496" i="1" s="1"/>
  <c r="E496" i="1"/>
  <c r="D496" i="1"/>
  <c r="C496" i="1"/>
  <c r="B496" i="1"/>
  <c r="A496" i="1" s="1"/>
  <c r="L495" i="1"/>
  <c r="J495" i="1"/>
  <c r="I495" i="1"/>
  <c r="H495" i="1"/>
  <c r="G495" i="1"/>
  <c r="F495" i="1"/>
  <c r="K495" i="1" s="1"/>
  <c r="E495" i="1"/>
  <c r="D495" i="1"/>
  <c r="C495" i="1"/>
  <c r="B495" i="1"/>
  <c r="A495" i="1" s="1"/>
  <c r="L494" i="1"/>
  <c r="J494" i="1"/>
  <c r="I494" i="1"/>
  <c r="H494" i="1"/>
  <c r="G494" i="1"/>
  <c r="F494" i="1"/>
  <c r="K494" i="1" s="1"/>
  <c r="E494" i="1"/>
  <c r="D494" i="1"/>
  <c r="C494" i="1"/>
  <c r="B494" i="1"/>
  <c r="A494" i="1" s="1"/>
  <c r="L493" i="1"/>
  <c r="J493" i="1"/>
  <c r="I493" i="1"/>
  <c r="H493" i="1"/>
  <c r="G493" i="1"/>
  <c r="F493" i="1"/>
  <c r="K493" i="1" s="1"/>
  <c r="E493" i="1"/>
  <c r="D493" i="1"/>
  <c r="C493" i="1"/>
  <c r="B493" i="1"/>
  <c r="A493" i="1" s="1"/>
  <c r="L492" i="1"/>
  <c r="J492" i="1"/>
  <c r="I492" i="1"/>
  <c r="H492" i="1"/>
  <c r="G492" i="1"/>
  <c r="F492" i="1"/>
  <c r="K492" i="1" s="1"/>
  <c r="E492" i="1"/>
  <c r="D492" i="1"/>
  <c r="C492" i="1"/>
  <c r="B492" i="1"/>
  <c r="A492" i="1" s="1"/>
  <c r="L491" i="1"/>
  <c r="J491" i="1"/>
  <c r="I491" i="1"/>
  <c r="H491" i="1"/>
  <c r="G491" i="1"/>
  <c r="F491" i="1"/>
  <c r="K491" i="1" s="1"/>
  <c r="E491" i="1"/>
  <c r="D491" i="1"/>
  <c r="C491" i="1"/>
  <c r="B491" i="1"/>
  <c r="A491" i="1" s="1"/>
  <c r="L490" i="1"/>
  <c r="J490" i="1"/>
  <c r="I490" i="1"/>
  <c r="H490" i="1"/>
  <c r="G490" i="1"/>
  <c r="F490" i="1"/>
  <c r="K490" i="1" s="1"/>
  <c r="E490" i="1"/>
  <c r="D490" i="1"/>
  <c r="C490" i="1"/>
  <c r="B490" i="1"/>
  <c r="A490" i="1" s="1"/>
  <c r="L489" i="1"/>
  <c r="J489" i="1"/>
  <c r="I489" i="1"/>
  <c r="H489" i="1"/>
  <c r="G489" i="1"/>
  <c r="F489" i="1"/>
  <c r="K489" i="1" s="1"/>
  <c r="E489" i="1"/>
  <c r="D489" i="1"/>
  <c r="C489" i="1"/>
  <c r="B489" i="1"/>
  <c r="A489" i="1" s="1"/>
  <c r="L488" i="1"/>
  <c r="J488" i="1"/>
  <c r="I488" i="1"/>
  <c r="H488" i="1"/>
  <c r="G488" i="1"/>
  <c r="F488" i="1"/>
  <c r="K488" i="1" s="1"/>
  <c r="E488" i="1"/>
  <c r="D488" i="1"/>
  <c r="C488" i="1"/>
  <c r="B488" i="1"/>
  <c r="A488" i="1" s="1"/>
  <c r="L487" i="1"/>
  <c r="J487" i="1"/>
  <c r="I487" i="1"/>
  <c r="H487" i="1"/>
  <c r="G487" i="1"/>
  <c r="F487" i="1"/>
  <c r="K487" i="1" s="1"/>
  <c r="E487" i="1"/>
  <c r="D487" i="1"/>
  <c r="C487" i="1"/>
  <c r="B487" i="1"/>
  <c r="A487" i="1" s="1"/>
  <c r="L486" i="1"/>
  <c r="J486" i="1"/>
  <c r="I486" i="1"/>
  <c r="H486" i="1"/>
  <c r="G486" i="1"/>
  <c r="F486" i="1"/>
  <c r="K486" i="1" s="1"/>
  <c r="E486" i="1"/>
  <c r="D486" i="1"/>
  <c r="C486" i="1"/>
  <c r="B486" i="1"/>
  <c r="A486" i="1" s="1"/>
  <c r="L485" i="1"/>
  <c r="J485" i="1"/>
  <c r="I485" i="1"/>
  <c r="H485" i="1"/>
  <c r="G485" i="1"/>
  <c r="F485" i="1"/>
  <c r="K485" i="1" s="1"/>
  <c r="E485" i="1"/>
  <c r="D485" i="1"/>
  <c r="C485" i="1"/>
  <c r="B485" i="1"/>
  <c r="A485" i="1" s="1"/>
  <c r="L484" i="1"/>
  <c r="J484" i="1"/>
  <c r="I484" i="1"/>
  <c r="H484" i="1"/>
  <c r="G484" i="1"/>
  <c r="F484" i="1"/>
  <c r="K484" i="1" s="1"/>
  <c r="E484" i="1"/>
  <c r="D484" i="1"/>
  <c r="C484" i="1"/>
  <c r="B484" i="1"/>
  <c r="A484" i="1" s="1"/>
  <c r="L483" i="1"/>
  <c r="J483" i="1"/>
  <c r="I483" i="1"/>
  <c r="H483" i="1"/>
  <c r="G483" i="1"/>
  <c r="F483" i="1"/>
  <c r="K483" i="1" s="1"/>
  <c r="E483" i="1"/>
  <c r="D483" i="1"/>
  <c r="C483" i="1"/>
  <c r="B483" i="1"/>
  <c r="A483" i="1" s="1"/>
  <c r="L482" i="1"/>
  <c r="J482" i="1"/>
  <c r="I482" i="1"/>
  <c r="H482" i="1"/>
  <c r="G482" i="1"/>
  <c r="F482" i="1"/>
  <c r="K482" i="1" s="1"/>
  <c r="E482" i="1"/>
  <c r="D482" i="1"/>
  <c r="C482" i="1"/>
  <c r="B482" i="1"/>
  <c r="A482" i="1" s="1"/>
  <c r="L481" i="1"/>
  <c r="J481" i="1"/>
  <c r="I481" i="1"/>
  <c r="H481" i="1"/>
  <c r="G481" i="1"/>
  <c r="F481" i="1"/>
  <c r="K481" i="1" s="1"/>
  <c r="E481" i="1"/>
  <c r="D481" i="1"/>
  <c r="C481" i="1"/>
  <c r="B481" i="1"/>
  <c r="A481" i="1" s="1"/>
  <c r="L480" i="1"/>
  <c r="J480" i="1"/>
  <c r="I480" i="1"/>
  <c r="H480" i="1"/>
  <c r="G480" i="1"/>
  <c r="F480" i="1"/>
  <c r="K480" i="1" s="1"/>
  <c r="E480" i="1"/>
  <c r="D480" i="1"/>
  <c r="C480" i="1"/>
  <c r="B480" i="1"/>
  <c r="A480" i="1" s="1"/>
  <c r="L479" i="1"/>
  <c r="J479" i="1"/>
  <c r="I479" i="1"/>
  <c r="H479" i="1"/>
  <c r="G479" i="1"/>
  <c r="F479" i="1"/>
  <c r="K479" i="1" s="1"/>
  <c r="E479" i="1"/>
  <c r="D479" i="1"/>
  <c r="C479" i="1"/>
  <c r="B479" i="1"/>
  <c r="A479" i="1" s="1"/>
  <c r="L478" i="1"/>
  <c r="J478" i="1"/>
  <c r="I478" i="1"/>
  <c r="H478" i="1"/>
  <c r="G478" i="1"/>
  <c r="F478" i="1"/>
  <c r="K478" i="1" s="1"/>
  <c r="E478" i="1"/>
  <c r="D478" i="1"/>
  <c r="C478" i="1"/>
  <c r="B478" i="1"/>
  <c r="A478" i="1" s="1"/>
  <c r="L477" i="1"/>
  <c r="J477" i="1"/>
  <c r="I477" i="1"/>
  <c r="H477" i="1"/>
  <c r="G477" i="1"/>
  <c r="F477" i="1"/>
  <c r="K477" i="1" s="1"/>
  <c r="E477" i="1"/>
  <c r="D477" i="1"/>
  <c r="C477" i="1"/>
  <c r="B477" i="1"/>
  <c r="A477" i="1" s="1"/>
  <c r="L476" i="1"/>
  <c r="J476" i="1"/>
  <c r="I476" i="1"/>
  <c r="H476" i="1"/>
  <c r="G476" i="1"/>
  <c r="F476" i="1"/>
  <c r="K476" i="1" s="1"/>
  <c r="E476" i="1"/>
  <c r="D476" i="1"/>
  <c r="C476" i="1"/>
  <c r="B476" i="1"/>
  <c r="A476" i="1" s="1"/>
  <c r="L475" i="1"/>
  <c r="J475" i="1"/>
  <c r="I475" i="1"/>
  <c r="H475" i="1"/>
  <c r="G475" i="1"/>
  <c r="F475" i="1"/>
  <c r="K475" i="1" s="1"/>
  <c r="E475" i="1"/>
  <c r="D475" i="1"/>
  <c r="C475" i="1"/>
  <c r="B475" i="1"/>
  <c r="A475" i="1" s="1"/>
  <c r="L474" i="1"/>
  <c r="J474" i="1"/>
  <c r="I474" i="1"/>
  <c r="H474" i="1"/>
  <c r="G474" i="1"/>
  <c r="F474" i="1"/>
  <c r="K474" i="1" s="1"/>
  <c r="E474" i="1"/>
  <c r="D474" i="1"/>
  <c r="C474" i="1"/>
  <c r="B474" i="1"/>
  <c r="A474" i="1" s="1"/>
  <c r="L473" i="1"/>
  <c r="J473" i="1"/>
  <c r="I473" i="1"/>
  <c r="H473" i="1"/>
  <c r="G473" i="1"/>
  <c r="F473" i="1"/>
  <c r="K473" i="1" s="1"/>
  <c r="E473" i="1"/>
  <c r="D473" i="1"/>
  <c r="C473" i="1"/>
  <c r="B473" i="1"/>
  <c r="A473" i="1" s="1"/>
  <c r="L472" i="1"/>
  <c r="J472" i="1"/>
  <c r="I472" i="1"/>
  <c r="H472" i="1"/>
  <c r="G472" i="1"/>
  <c r="F472" i="1"/>
  <c r="K472" i="1" s="1"/>
  <c r="E472" i="1"/>
  <c r="D472" i="1"/>
  <c r="C472" i="1"/>
  <c r="B472" i="1"/>
  <c r="A472" i="1" s="1"/>
  <c r="L471" i="1"/>
  <c r="J471" i="1"/>
  <c r="I471" i="1"/>
  <c r="H471" i="1"/>
  <c r="G471" i="1"/>
  <c r="F471" i="1"/>
  <c r="K471" i="1" s="1"/>
  <c r="E471" i="1"/>
  <c r="D471" i="1"/>
  <c r="C471" i="1"/>
  <c r="B471" i="1"/>
  <c r="A471" i="1" s="1"/>
  <c r="L470" i="1"/>
  <c r="J470" i="1"/>
  <c r="I470" i="1"/>
  <c r="H470" i="1"/>
  <c r="G470" i="1"/>
  <c r="F470" i="1"/>
  <c r="K470" i="1" s="1"/>
  <c r="E470" i="1"/>
  <c r="D470" i="1"/>
  <c r="C470" i="1"/>
  <c r="B470" i="1"/>
  <c r="A470" i="1" s="1"/>
  <c r="L469" i="1"/>
  <c r="J469" i="1"/>
  <c r="I469" i="1"/>
  <c r="H469" i="1"/>
  <c r="G469" i="1"/>
  <c r="F469" i="1"/>
  <c r="K469" i="1" s="1"/>
  <c r="E469" i="1"/>
  <c r="D469" i="1"/>
  <c r="C469" i="1"/>
  <c r="B469" i="1"/>
  <c r="A469" i="1" s="1"/>
  <c r="L468" i="1"/>
  <c r="J468" i="1"/>
  <c r="I468" i="1"/>
  <c r="H468" i="1"/>
  <c r="G468" i="1"/>
  <c r="F468" i="1"/>
  <c r="K468" i="1" s="1"/>
  <c r="E468" i="1"/>
  <c r="D468" i="1"/>
  <c r="C468" i="1"/>
  <c r="B468" i="1"/>
  <c r="A468" i="1" s="1"/>
  <c r="L467" i="1"/>
  <c r="J467" i="1"/>
  <c r="I467" i="1"/>
  <c r="H467" i="1"/>
  <c r="G467" i="1"/>
  <c r="F467" i="1"/>
  <c r="K467" i="1" s="1"/>
  <c r="E467" i="1"/>
  <c r="D467" i="1"/>
  <c r="C467" i="1"/>
  <c r="B467" i="1"/>
  <c r="A467" i="1" s="1"/>
  <c r="L466" i="1"/>
  <c r="J466" i="1"/>
  <c r="I466" i="1"/>
  <c r="H466" i="1"/>
  <c r="G466" i="1"/>
  <c r="F466" i="1"/>
  <c r="K466" i="1" s="1"/>
  <c r="E466" i="1"/>
  <c r="D466" i="1"/>
  <c r="C466" i="1"/>
  <c r="B466" i="1"/>
  <c r="A466" i="1" s="1"/>
  <c r="L465" i="1"/>
  <c r="J465" i="1"/>
  <c r="I465" i="1"/>
  <c r="H465" i="1"/>
  <c r="G465" i="1"/>
  <c r="F465" i="1"/>
  <c r="K465" i="1" s="1"/>
  <c r="E465" i="1"/>
  <c r="D465" i="1"/>
  <c r="C465" i="1"/>
  <c r="B465" i="1"/>
  <c r="A465" i="1" s="1"/>
  <c r="L464" i="1"/>
  <c r="J464" i="1"/>
  <c r="I464" i="1"/>
  <c r="H464" i="1"/>
  <c r="G464" i="1"/>
  <c r="F464" i="1"/>
  <c r="K464" i="1" s="1"/>
  <c r="E464" i="1"/>
  <c r="D464" i="1"/>
  <c r="C464" i="1"/>
  <c r="B464" i="1"/>
  <c r="A464" i="1" s="1"/>
  <c r="L463" i="1"/>
  <c r="J463" i="1"/>
  <c r="I463" i="1"/>
  <c r="H463" i="1"/>
  <c r="G463" i="1"/>
  <c r="F463" i="1"/>
  <c r="K463" i="1" s="1"/>
  <c r="E463" i="1"/>
  <c r="D463" i="1"/>
  <c r="C463" i="1"/>
  <c r="B463" i="1"/>
  <c r="A463" i="1" s="1"/>
  <c r="L462" i="1"/>
  <c r="J462" i="1"/>
  <c r="I462" i="1"/>
  <c r="H462" i="1"/>
  <c r="G462" i="1"/>
  <c r="F462" i="1"/>
  <c r="K462" i="1" s="1"/>
  <c r="E462" i="1"/>
  <c r="D462" i="1"/>
  <c r="C462" i="1"/>
  <c r="B462" i="1"/>
  <c r="A462" i="1" s="1"/>
  <c r="L461" i="1"/>
  <c r="J461" i="1"/>
  <c r="I461" i="1"/>
  <c r="H461" i="1"/>
  <c r="G461" i="1"/>
  <c r="F461" i="1"/>
  <c r="K461" i="1" s="1"/>
  <c r="E461" i="1"/>
  <c r="D461" i="1"/>
  <c r="C461" i="1"/>
  <c r="B461" i="1"/>
  <c r="A461" i="1" s="1"/>
  <c r="L460" i="1"/>
  <c r="J460" i="1"/>
  <c r="I460" i="1"/>
  <c r="H460" i="1"/>
  <c r="G460" i="1"/>
  <c r="F460" i="1"/>
  <c r="K460" i="1" s="1"/>
  <c r="E460" i="1"/>
  <c r="D460" i="1"/>
  <c r="C460" i="1"/>
  <c r="B460" i="1"/>
  <c r="A460" i="1" s="1"/>
  <c r="L459" i="1"/>
  <c r="J459" i="1"/>
  <c r="I459" i="1"/>
  <c r="H459" i="1"/>
  <c r="G459" i="1"/>
  <c r="F459" i="1"/>
  <c r="K459" i="1" s="1"/>
  <c r="E459" i="1"/>
  <c r="D459" i="1"/>
  <c r="C459" i="1"/>
  <c r="B459" i="1"/>
  <c r="A459" i="1" s="1"/>
  <c r="L458" i="1"/>
  <c r="J458" i="1"/>
  <c r="I458" i="1"/>
  <c r="H458" i="1"/>
  <c r="G458" i="1"/>
  <c r="F458" i="1"/>
  <c r="K458" i="1" s="1"/>
  <c r="E458" i="1"/>
  <c r="D458" i="1"/>
  <c r="C458" i="1"/>
  <c r="B458" i="1"/>
  <c r="A458" i="1" s="1"/>
  <c r="L457" i="1"/>
  <c r="J457" i="1"/>
  <c r="I457" i="1"/>
  <c r="H457" i="1"/>
  <c r="G457" i="1"/>
  <c r="F457" i="1"/>
  <c r="K457" i="1" s="1"/>
  <c r="E457" i="1"/>
  <c r="D457" i="1"/>
  <c r="C457" i="1"/>
  <c r="B457" i="1"/>
  <c r="A457" i="1" s="1"/>
  <c r="L456" i="1"/>
  <c r="J456" i="1"/>
  <c r="I456" i="1"/>
  <c r="H456" i="1"/>
  <c r="G456" i="1"/>
  <c r="F456" i="1"/>
  <c r="K456" i="1" s="1"/>
  <c r="E456" i="1"/>
  <c r="D456" i="1"/>
  <c r="C456" i="1"/>
  <c r="B456" i="1"/>
  <c r="A456" i="1" s="1"/>
  <c r="L455" i="1"/>
  <c r="J455" i="1"/>
  <c r="I455" i="1"/>
  <c r="H455" i="1"/>
  <c r="G455" i="1"/>
  <c r="F455" i="1"/>
  <c r="K455" i="1" s="1"/>
  <c r="E455" i="1"/>
  <c r="D455" i="1"/>
  <c r="C455" i="1"/>
  <c r="B455" i="1"/>
  <c r="A455" i="1" s="1"/>
  <c r="L454" i="1"/>
  <c r="J454" i="1"/>
  <c r="I454" i="1"/>
  <c r="H454" i="1"/>
  <c r="G454" i="1"/>
  <c r="F454" i="1"/>
  <c r="K454" i="1" s="1"/>
  <c r="E454" i="1"/>
  <c r="D454" i="1"/>
  <c r="C454" i="1"/>
  <c r="B454" i="1"/>
  <c r="A454" i="1" s="1"/>
  <c r="L453" i="1"/>
  <c r="J453" i="1"/>
  <c r="I453" i="1"/>
  <c r="H453" i="1"/>
  <c r="G453" i="1"/>
  <c r="F453" i="1"/>
  <c r="K453" i="1" s="1"/>
  <c r="E453" i="1"/>
  <c r="D453" i="1"/>
  <c r="C453" i="1"/>
  <c r="B453" i="1"/>
  <c r="A453" i="1" s="1"/>
  <c r="L452" i="1"/>
  <c r="J452" i="1"/>
  <c r="I452" i="1"/>
  <c r="H452" i="1"/>
  <c r="G452" i="1"/>
  <c r="F452" i="1"/>
  <c r="K452" i="1" s="1"/>
  <c r="E452" i="1"/>
  <c r="D452" i="1"/>
  <c r="C452" i="1"/>
  <c r="B452" i="1"/>
  <c r="A452" i="1" s="1"/>
  <c r="L451" i="1"/>
  <c r="J451" i="1"/>
  <c r="I451" i="1"/>
  <c r="H451" i="1"/>
  <c r="G451" i="1"/>
  <c r="F451" i="1"/>
  <c r="K451" i="1" s="1"/>
  <c r="E451" i="1"/>
  <c r="D451" i="1"/>
  <c r="C451" i="1"/>
  <c r="B451" i="1"/>
  <c r="A451" i="1" s="1"/>
  <c r="L450" i="1"/>
  <c r="J450" i="1"/>
  <c r="I450" i="1"/>
  <c r="H450" i="1"/>
  <c r="G450" i="1"/>
  <c r="F450" i="1"/>
  <c r="K450" i="1" s="1"/>
  <c r="E450" i="1"/>
  <c r="D450" i="1"/>
  <c r="C450" i="1"/>
  <c r="B450" i="1"/>
  <c r="A450" i="1" s="1"/>
  <c r="L449" i="1"/>
  <c r="J449" i="1"/>
  <c r="I449" i="1"/>
  <c r="H449" i="1"/>
  <c r="G449" i="1"/>
  <c r="F449" i="1"/>
  <c r="K449" i="1" s="1"/>
  <c r="E449" i="1"/>
  <c r="D449" i="1"/>
  <c r="C449" i="1"/>
  <c r="B449" i="1"/>
  <c r="A449" i="1" s="1"/>
  <c r="L448" i="1"/>
  <c r="J448" i="1"/>
  <c r="I448" i="1"/>
  <c r="H448" i="1"/>
  <c r="G448" i="1"/>
  <c r="F448" i="1"/>
  <c r="K448" i="1" s="1"/>
  <c r="E448" i="1"/>
  <c r="D448" i="1"/>
  <c r="C448" i="1"/>
  <c r="B448" i="1"/>
  <c r="A448" i="1" s="1"/>
  <c r="L447" i="1"/>
  <c r="J447" i="1"/>
  <c r="I447" i="1"/>
  <c r="H447" i="1"/>
  <c r="G447" i="1"/>
  <c r="F447" i="1"/>
  <c r="K447" i="1" s="1"/>
  <c r="E447" i="1"/>
  <c r="D447" i="1"/>
  <c r="C447" i="1"/>
  <c r="B447" i="1"/>
  <c r="A447" i="1" s="1"/>
  <c r="L446" i="1"/>
  <c r="J446" i="1"/>
  <c r="I446" i="1"/>
  <c r="H446" i="1"/>
  <c r="G446" i="1"/>
  <c r="F446" i="1"/>
  <c r="K446" i="1" s="1"/>
  <c r="E446" i="1"/>
  <c r="D446" i="1"/>
  <c r="C446" i="1"/>
  <c r="B446" i="1"/>
  <c r="A446" i="1" s="1"/>
  <c r="L445" i="1"/>
  <c r="J445" i="1"/>
  <c r="I445" i="1"/>
  <c r="H445" i="1"/>
  <c r="G445" i="1"/>
  <c r="F445" i="1"/>
  <c r="K445" i="1" s="1"/>
  <c r="E445" i="1"/>
  <c r="D445" i="1"/>
  <c r="C445" i="1"/>
  <c r="B445" i="1"/>
  <c r="A445" i="1" s="1"/>
  <c r="L444" i="1"/>
  <c r="J444" i="1"/>
  <c r="I444" i="1"/>
  <c r="H444" i="1"/>
  <c r="G444" i="1"/>
  <c r="F444" i="1"/>
  <c r="K444" i="1" s="1"/>
  <c r="E444" i="1"/>
  <c r="D444" i="1"/>
  <c r="C444" i="1"/>
  <c r="B444" i="1"/>
  <c r="A444" i="1" s="1"/>
  <c r="L443" i="1"/>
  <c r="J443" i="1"/>
  <c r="I443" i="1"/>
  <c r="H443" i="1"/>
  <c r="G443" i="1"/>
  <c r="F443" i="1"/>
  <c r="K443" i="1" s="1"/>
  <c r="E443" i="1"/>
  <c r="D443" i="1"/>
  <c r="C443" i="1"/>
  <c r="B443" i="1"/>
  <c r="A443" i="1" s="1"/>
  <c r="L442" i="1"/>
  <c r="J442" i="1"/>
  <c r="I442" i="1"/>
  <c r="H442" i="1"/>
  <c r="G442" i="1"/>
  <c r="F442" i="1"/>
  <c r="K442" i="1" s="1"/>
  <c r="E442" i="1"/>
  <c r="D442" i="1"/>
  <c r="C442" i="1"/>
  <c r="B442" i="1"/>
  <c r="A442" i="1" s="1"/>
  <c r="L441" i="1"/>
  <c r="J441" i="1"/>
  <c r="I441" i="1"/>
  <c r="H441" i="1"/>
  <c r="G441" i="1"/>
  <c r="F441" i="1"/>
  <c r="K441" i="1" s="1"/>
  <c r="E441" i="1"/>
  <c r="D441" i="1"/>
  <c r="C441" i="1"/>
  <c r="B441" i="1"/>
  <c r="A441" i="1" s="1"/>
  <c r="L440" i="1"/>
  <c r="J440" i="1"/>
  <c r="I440" i="1"/>
  <c r="H440" i="1"/>
  <c r="G440" i="1"/>
  <c r="F440" i="1"/>
  <c r="K440" i="1" s="1"/>
  <c r="E440" i="1"/>
  <c r="D440" i="1"/>
  <c r="C440" i="1"/>
  <c r="B440" i="1"/>
  <c r="A440" i="1" s="1"/>
  <c r="L439" i="1"/>
  <c r="J439" i="1"/>
  <c r="I439" i="1"/>
  <c r="H439" i="1"/>
  <c r="G439" i="1"/>
  <c r="F439" i="1"/>
  <c r="K439" i="1" s="1"/>
  <c r="E439" i="1"/>
  <c r="D439" i="1"/>
  <c r="C439" i="1"/>
  <c r="B439" i="1"/>
  <c r="A439" i="1" s="1"/>
  <c r="L438" i="1"/>
  <c r="J438" i="1"/>
  <c r="I438" i="1"/>
  <c r="H438" i="1"/>
  <c r="G438" i="1"/>
  <c r="F438" i="1"/>
  <c r="K438" i="1" s="1"/>
  <c r="E438" i="1"/>
  <c r="D438" i="1"/>
  <c r="C438" i="1"/>
  <c r="B438" i="1"/>
  <c r="A438" i="1" s="1"/>
  <c r="L437" i="1"/>
  <c r="J437" i="1"/>
  <c r="I437" i="1"/>
  <c r="H437" i="1"/>
  <c r="G437" i="1"/>
  <c r="F437" i="1"/>
  <c r="K437" i="1" s="1"/>
  <c r="E437" i="1"/>
  <c r="D437" i="1"/>
  <c r="C437" i="1"/>
  <c r="B437" i="1"/>
  <c r="A437" i="1" s="1"/>
  <c r="L436" i="1"/>
  <c r="J436" i="1"/>
  <c r="I436" i="1"/>
  <c r="H436" i="1"/>
  <c r="G436" i="1"/>
  <c r="F436" i="1"/>
  <c r="K436" i="1" s="1"/>
  <c r="E436" i="1"/>
  <c r="D436" i="1"/>
  <c r="C436" i="1"/>
  <c r="B436" i="1"/>
  <c r="A436" i="1" s="1"/>
  <c r="L435" i="1"/>
  <c r="J435" i="1"/>
  <c r="I435" i="1"/>
  <c r="H435" i="1"/>
  <c r="G435" i="1"/>
  <c r="F435" i="1"/>
  <c r="K435" i="1" s="1"/>
  <c r="E435" i="1"/>
  <c r="D435" i="1"/>
  <c r="C435" i="1"/>
  <c r="B435" i="1"/>
  <c r="A435" i="1" s="1"/>
  <c r="L434" i="1"/>
  <c r="J434" i="1"/>
  <c r="I434" i="1"/>
  <c r="H434" i="1"/>
  <c r="G434" i="1"/>
  <c r="F434" i="1"/>
  <c r="K434" i="1" s="1"/>
  <c r="E434" i="1"/>
  <c r="D434" i="1"/>
  <c r="C434" i="1"/>
  <c r="B434" i="1"/>
  <c r="A434" i="1" s="1"/>
  <c r="L433" i="1"/>
  <c r="J433" i="1"/>
  <c r="I433" i="1"/>
  <c r="H433" i="1"/>
  <c r="G433" i="1"/>
  <c r="F433" i="1"/>
  <c r="K433" i="1" s="1"/>
  <c r="E433" i="1"/>
  <c r="D433" i="1"/>
  <c r="C433" i="1"/>
  <c r="B433" i="1"/>
  <c r="A433" i="1" s="1"/>
  <c r="L432" i="1"/>
  <c r="J432" i="1"/>
  <c r="I432" i="1"/>
  <c r="H432" i="1"/>
  <c r="G432" i="1"/>
  <c r="F432" i="1"/>
  <c r="K432" i="1" s="1"/>
  <c r="E432" i="1"/>
  <c r="D432" i="1"/>
  <c r="C432" i="1"/>
  <c r="B432" i="1"/>
  <c r="A432" i="1" s="1"/>
  <c r="L431" i="1"/>
  <c r="J431" i="1"/>
  <c r="I431" i="1"/>
  <c r="H431" i="1"/>
  <c r="G431" i="1"/>
  <c r="F431" i="1"/>
  <c r="K431" i="1" s="1"/>
  <c r="E431" i="1"/>
  <c r="D431" i="1"/>
  <c r="C431" i="1"/>
  <c r="B431" i="1"/>
  <c r="A431" i="1" s="1"/>
  <c r="L430" i="1"/>
  <c r="J430" i="1"/>
  <c r="I430" i="1"/>
  <c r="H430" i="1"/>
  <c r="G430" i="1"/>
  <c r="F430" i="1"/>
  <c r="K430" i="1" s="1"/>
  <c r="E430" i="1"/>
  <c r="D430" i="1"/>
  <c r="C430" i="1"/>
  <c r="B430" i="1"/>
  <c r="A430" i="1" s="1"/>
  <c r="L429" i="1"/>
  <c r="J429" i="1"/>
  <c r="I429" i="1"/>
  <c r="H429" i="1"/>
  <c r="G429" i="1"/>
  <c r="F429" i="1"/>
  <c r="K429" i="1" s="1"/>
  <c r="E429" i="1"/>
  <c r="D429" i="1"/>
  <c r="C429" i="1"/>
  <c r="B429" i="1"/>
  <c r="A429" i="1" s="1"/>
  <c r="L428" i="1"/>
  <c r="J428" i="1"/>
  <c r="I428" i="1"/>
  <c r="H428" i="1"/>
  <c r="G428" i="1"/>
  <c r="F428" i="1"/>
  <c r="K428" i="1" s="1"/>
  <c r="E428" i="1"/>
  <c r="D428" i="1"/>
  <c r="C428" i="1"/>
  <c r="B428" i="1"/>
  <c r="A428" i="1" s="1"/>
  <c r="L427" i="1"/>
  <c r="J427" i="1"/>
  <c r="I427" i="1"/>
  <c r="H427" i="1"/>
  <c r="G427" i="1"/>
  <c r="F427" i="1"/>
  <c r="K427" i="1" s="1"/>
  <c r="E427" i="1"/>
  <c r="D427" i="1"/>
  <c r="C427" i="1"/>
  <c r="B427" i="1"/>
  <c r="A427" i="1" s="1"/>
  <c r="L426" i="1"/>
  <c r="J426" i="1"/>
  <c r="I426" i="1"/>
  <c r="H426" i="1"/>
  <c r="G426" i="1"/>
  <c r="F426" i="1"/>
  <c r="K426" i="1" s="1"/>
  <c r="E426" i="1"/>
  <c r="D426" i="1"/>
  <c r="C426" i="1"/>
  <c r="B426" i="1"/>
  <c r="A426" i="1" s="1"/>
  <c r="L425" i="1"/>
  <c r="J425" i="1"/>
  <c r="I425" i="1"/>
  <c r="H425" i="1"/>
  <c r="G425" i="1"/>
  <c r="F425" i="1"/>
  <c r="K425" i="1" s="1"/>
  <c r="E425" i="1"/>
  <c r="D425" i="1"/>
  <c r="C425" i="1"/>
  <c r="B425" i="1"/>
  <c r="A425" i="1" s="1"/>
  <c r="L424" i="1"/>
  <c r="J424" i="1"/>
  <c r="I424" i="1"/>
  <c r="H424" i="1"/>
  <c r="G424" i="1"/>
  <c r="F424" i="1"/>
  <c r="K424" i="1" s="1"/>
  <c r="E424" i="1"/>
  <c r="D424" i="1"/>
  <c r="C424" i="1"/>
  <c r="B424" i="1"/>
  <c r="A424" i="1" s="1"/>
  <c r="L423" i="1"/>
  <c r="J423" i="1"/>
  <c r="I423" i="1"/>
  <c r="H423" i="1"/>
  <c r="G423" i="1"/>
  <c r="F423" i="1"/>
  <c r="K423" i="1" s="1"/>
  <c r="E423" i="1"/>
  <c r="D423" i="1"/>
  <c r="C423" i="1"/>
  <c r="B423" i="1"/>
  <c r="A423" i="1" s="1"/>
  <c r="L422" i="1"/>
  <c r="J422" i="1"/>
  <c r="I422" i="1"/>
  <c r="H422" i="1"/>
  <c r="G422" i="1"/>
  <c r="F422" i="1"/>
  <c r="K422" i="1" s="1"/>
  <c r="E422" i="1"/>
  <c r="D422" i="1"/>
  <c r="C422" i="1"/>
  <c r="B422" i="1"/>
  <c r="A422" i="1" s="1"/>
  <c r="L421" i="1"/>
  <c r="J421" i="1"/>
  <c r="I421" i="1"/>
  <c r="H421" i="1"/>
  <c r="G421" i="1"/>
  <c r="F421" i="1"/>
  <c r="K421" i="1" s="1"/>
  <c r="E421" i="1"/>
  <c r="D421" i="1"/>
  <c r="C421" i="1"/>
  <c r="B421" i="1"/>
  <c r="A421" i="1" s="1"/>
  <c r="L420" i="1"/>
  <c r="J420" i="1"/>
  <c r="I420" i="1"/>
  <c r="H420" i="1"/>
  <c r="G420" i="1"/>
  <c r="F420" i="1"/>
  <c r="K420" i="1" s="1"/>
  <c r="E420" i="1"/>
  <c r="D420" i="1"/>
  <c r="C420" i="1"/>
  <c r="B420" i="1"/>
  <c r="A420" i="1" s="1"/>
  <c r="L419" i="1"/>
  <c r="J419" i="1"/>
  <c r="I419" i="1"/>
  <c r="H419" i="1"/>
  <c r="G419" i="1"/>
  <c r="F419" i="1"/>
  <c r="K419" i="1" s="1"/>
  <c r="E419" i="1"/>
  <c r="D419" i="1"/>
  <c r="C419" i="1"/>
  <c r="B419" i="1"/>
  <c r="A419" i="1" s="1"/>
  <c r="L418" i="1"/>
  <c r="J418" i="1"/>
  <c r="I418" i="1"/>
  <c r="H418" i="1"/>
  <c r="G418" i="1"/>
  <c r="F418" i="1"/>
  <c r="K418" i="1" s="1"/>
  <c r="E418" i="1"/>
  <c r="D418" i="1"/>
  <c r="C418" i="1"/>
  <c r="B418" i="1"/>
  <c r="A418" i="1" s="1"/>
  <c r="L417" i="1"/>
  <c r="J417" i="1"/>
  <c r="I417" i="1"/>
  <c r="H417" i="1"/>
  <c r="G417" i="1"/>
  <c r="F417" i="1"/>
  <c r="K417" i="1" s="1"/>
  <c r="E417" i="1"/>
  <c r="D417" i="1"/>
  <c r="C417" i="1"/>
  <c r="B417" i="1"/>
  <c r="A417" i="1" s="1"/>
  <c r="L416" i="1"/>
  <c r="J416" i="1"/>
  <c r="I416" i="1"/>
  <c r="H416" i="1"/>
  <c r="G416" i="1"/>
  <c r="F416" i="1"/>
  <c r="K416" i="1" s="1"/>
  <c r="E416" i="1"/>
  <c r="D416" i="1"/>
  <c r="C416" i="1"/>
  <c r="B416" i="1"/>
  <c r="A416" i="1" s="1"/>
  <c r="L415" i="1"/>
  <c r="J415" i="1"/>
  <c r="I415" i="1"/>
  <c r="H415" i="1"/>
  <c r="G415" i="1"/>
  <c r="F415" i="1"/>
  <c r="K415" i="1" s="1"/>
  <c r="E415" i="1"/>
  <c r="D415" i="1"/>
  <c r="C415" i="1"/>
  <c r="B415" i="1"/>
  <c r="A415" i="1" s="1"/>
  <c r="L414" i="1"/>
  <c r="J414" i="1"/>
  <c r="I414" i="1"/>
  <c r="H414" i="1"/>
  <c r="G414" i="1"/>
  <c r="F414" i="1"/>
  <c r="K414" i="1" s="1"/>
  <c r="E414" i="1"/>
  <c r="D414" i="1"/>
  <c r="C414" i="1"/>
  <c r="B414" i="1"/>
  <c r="A414" i="1" s="1"/>
  <c r="L413" i="1"/>
  <c r="J413" i="1"/>
  <c r="I413" i="1"/>
  <c r="H413" i="1"/>
  <c r="G413" i="1"/>
  <c r="F413" i="1"/>
  <c r="K413" i="1" s="1"/>
  <c r="E413" i="1"/>
  <c r="D413" i="1"/>
  <c r="C413" i="1"/>
  <c r="B413" i="1"/>
  <c r="A413" i="1" s="1"/>
  <c r="L412" i="1"/>
  <c r="J412" i="1"/>
  <c r="I412" i="1"/>
  <c r="H412" i="1"/>
  <c r="G412" i="1"/>
  <c r="F412" i="1"/>
  <c r="K412" i="1" s="1"/>
  <c r="E412" i="1"/>
  <c r="D412" i="1"/>
  <c r="C412" i="1"/>
  <c r="B412" i="1"/>
  <c r="A412" i="1" s="1"/>
  <c r="L411" i="1"/>
  <c r="J411" i="1"/>
  <c r="I411" i="1"/>
  <c r="H411" i="1"/>
  <c r="G411" i="1"/>
  <c r="F411" i="1"/>
  <c r="K411" i="1" s="1"/>
  <c r="E411" i="1"/>
  <c r="D411" i="1"/>
  <c r="C411" i="1"/>
  <c r="B411" i="1"/>
  <c r="A411" i="1" s="1"/>
  <c r="L410" i="1"/>
  <c r="J410" i="1"/>
  <c r="I410" i="1"/>
  <c r="H410" i="1"/>
  <c r="G410" i="1"/>
  <c r="F410" i="1"/>
  <c r="K410" i="1" s="1"/>
  <c r="E410" i="1"/>
  <c r="D410" i="1"/>
  <c r="C410" i="1"/>
  <c r="B410" i="1"/>
  <c r="A410" i="1" s="1"/>
  <c r="L409" i="1"/>
  <c r="J409" i="1"/>
  <c r="I409" i="1"/>
  <c r="H409" i="1"/>
  <c r="G409" i="1"/>
  <c r="F409" i="1"/>
  <c r="K409" i="1" s="1"/>
  <c r="E409" i="1"/>
  <c r="D409" i="1"/>
  <c r="C409" i="1"/>
  <c r="B409" i="1"/>
  <c r="A409" i="1" s="1"/>
  <c r="L408" i="1"/>
  <c r="J408" i="1"/>
  <c r="I408" i="1"/>
  <c r="H408" i="1"/>
  <c r="G408" i="1"/>
  <c r="F408" i="1"/>
  <c r="K408" i="1" s="1"/>
  <c r="E408" i="1"/>
  <c r="D408" i="1"/>
  <c r="C408" i="1"/>
  <c r="B408" i="1"/>
  <c r="A408" i="1" s="1"/>
  <c r="L407" i="1"/>
  <c r="J407" i="1"/>
  <c r="I407" i="1"/>
  <c r="H407" i="1"/>
  <c r="G407" i="1"/>
  <c r="F407" i="1"/>
  <c r="K407" i="1" s="1"/>
  <c r="E407" i="1"/>
  <c r="D407" i="1"/>
  <c r="C407" i="1"/>
  <c r="B407" i="1"/>
  <c r="A407" i="1" s="1"/>
  <c r="L406" i="1"/>
  <c r="J406" i="1"/>
  <c r="I406" i="1"/>
  <c r="H406" i="1"/>
  <c r="G406" i="1"/>
  <c r="F406" i="1"/>
  <c r="K406" i="1" s="1"/>
  <c r="E406" i="1"/>
  <c r="D406" i="1"/>
  <c r="C406" i="1"/>
  <c r="B406" i="1"/>
  <c r="A406" i="1" s="1"/>
  <c r="L405" i="1"/>
  <c r="J405" i="1"/>
  <c r="I405" i="1"/>
  <c r="H405" i="1"/>
  <c r="G405" i="1"/>
  <c r="F405" i="1"/>
  <c r="K405" i="1" s="1"/>
  <c r="E405" i="1"/>
  <c r="D405" i="1"/>
  <c r="C405" i="1"/>
  <c r="B405" i="1"/>
  <c r="A405" i="1" s="1"/>
  <c r="L404" i="1"/>
  <c r="J404" i="1"/>
  <c r="I404" i="1"/>
  <c r="H404" i="1"/>
  <c r="G404" i="1"/>
  <c r="F404" i="1"/>
  <c r="K404" i="1" s="1"/>
  <c r="E404" i="1"/>
  <c r="D404" i="1"/>
  <c r="C404" i="1"/>
  <c r="B404" i="1"/>
  <c r="A404" i="1" s="1"/>
  <c r="L403" i="1"/>
  <c r="J403" i="1"/>
  <c r="I403" i="1"/>
  <c r="H403" i="1"/>
  <c r="G403" i="1"/>
  <c r="F403" i="1"/>
  <c r="K403" i="1" s="1"/>
  <c r="E403" i="1"/>
  <c r="D403" i="1"/>
  <c r="C403" i="1"/>
  <c r="B403" i="1"/>
  <c r="A403" i="1" s="1"/>
  <c r="L402" i="1"/>
  <c r="J402" i="1"/>
  <c r="I402" i="1"/>
  <c r="H402" i="1"/>
  <c r="G402" i="1"/>
  <c r="F402" i="1"/>
  <c r="K402" i="1" s="1"/>
  <c r="E402" i="1"/>
  <c r="D402" i="1"/>
  <c r="C402" i="1"/>
  <c r="B402" i="1"/>
  <c r="A402" i="1" s="1"/>
  <c r="L401" i="1"/>
  <c r="J401" i="1"/>
  <c r="I401" i="1"/>
  <c r="H401" i="1"/>
  <c r="G401" i="1"/>
  <c r="F401" i="1"/>
  <c r="K401" i="1" s="1"/>
  <c r="E401" i="1"/>
  <c r="D401" i="1"/>
  <c r="C401" i="1"/>
  <c r="B401" i="1"/>
  <c r="A401" i="1" s="1"/>
  <c r="L400" i="1"/>
  <c r="J400" i="1"/>
  <c r="I400" i="1"/>
  <c r="H400" i="1"/>
  <c r="G400" i="1"/>
  <c r="F400" i="1"/>
  <c r="K400" i="1" s="1"/>
  <c r="E400" i="1"/>
  <c r="D400" i="1"/>
  <c r="C400" i="1"/>
  <c r="B400" i="1"/>
  <c r="A400" i="1" s="1"/>
  <c r="L399" i="1"/>
  <c r="J399" i="1"/>
  <c r="I399" i="1"/>
  <c r="H399" i="1"/>
  <c r="G399" i="1"/>
  <c r="F399" i="1"/>
  <c r="K399" i="1" s="1"/>
  <c r="E399" i="1"/>
  <c r="D399" i="1"/>
  <c r="C399" i="1"/>
  <c r="B399" i="1"/>
  <c r="A399" i="1" s="1"/>
  <c r="L398" i="1"/>
  <c r="J398" i="1"/>
  <c r="I398" i="1"/>
  <c r="H398" i="1"/>
  <c r="G398" i="1"/>
  <c r="F398" i="1"/>
  <c r="K398" i="1" s="1"/>
  <c r="E398" i="1"/>
  <c r="D398" i="1"/>
  <c r="C398" i="1"/>
  <c r="B398" i="1"/>
  <c r="A398" i="1" s="1"/>
  <c r="L397" i="1"/>
  <c r="J397" i="1"/>
  <c r="I397" i="1"/>
  <c r="H397" i="1"/>
  <c r="G397" i="1"/>
  <c r="F397" i="1"/>
  <c r="K397" i="1" s="1"/>
  <c r="E397" i="1"/>
  <c r="D397" i="1"/>
  <c r="C397" i="1"/>
  <c r="B397" i="1"/>
  <c r="A397" i="1" s="1"/>
  <c r="L396" i="1"/>
  <c r="J396" i="1"/>
  <c r="I396" i="1"/>
  <c r="H396" i="1"/>
  <c r="G396" i="1"/>
  <c r="F396" i="1"/>
  <c r="K396" i="1" s="1"/>
  <c r="E396" i="1"/>
  <c r="D396" i="1"/>
  <c r="C396" i="1"/>
  <c r="B396" i="1"/>
  <c r="A396" i="1" s="1"/>
  <c r="L395" i="1"/>
  <c r="J395" i="1"/>
  <c r="I395" i="1"/>
  <c r="H395" i="1"/>
  <c r="G395" i="1"/>
  <c r="F395" i="1"/>
  <c r="K395" i="1" s="1"/>
  <c r="E395" i="1"/>
  <c r="D395" i="1"/>
  <c r="C395" i="1"/>
  <c r="B395" i="1"/>
  <c r="A395" i="1" s="1"/>
  <c r="L394" i="1"/>
  <c r="J394" i="1"/>
  <c r="I394" i="1"/>
  <c r="H394" i="1"/>
  <c r="G394" i="1"/>
  <c r="F394" i="1"/>
  <c r="K394" i="1" s="1"/>
  <c r="E394" i="1"/>
  <c r="D394" i="1"/>
  <c r="C394" i="1"/>
  <c r="B394" i="1"/>
  <c r="A394" i="1" s="1"/>
  <c r="L393" i="1"/>
  <c r="J393" i="1"/>
  <c r="I393" i="1"/>
  <c r="H393" i="1"/>
  <c r="G393" i="1"/>
  <c r="F393" i="1"/>
  <c r="K393" i="1" s="1"/>
  <c r="E393" i="1"/>
  <c r="D393" i="1"/>
  <c r="C393" i="1"/>
  <c r="B393" i="1"/>
  <c r="A393" i="1" s="1"/>
  <c r="L392" i="1"/>
  <c r="J392" i="1"/>
  <c r="I392" i="1"/>
  <c r="H392" i="1"/>
  <c r="G392" i="1"/>
  <c r="F392" i="1"/>
  <c r="K392" i="1" s="1"/>
  <c r="E392" i="1"/>
  <c r="D392" i="1"/>
  <c r="C392" i="1"/>
  <c r="B392" i="1"/>
  <c r="A392" i="1" s="1"/>
  <c r="L391" i="1"/>
  <c r="J391" i="1"/>
  <c r="I391" i="1"/>
  <c r="H391" i="1"/>
  <c r="G391" i="1"/>
  <c r="F391" i="1"/>
  <c r="K391" i="1" s="1"/>
  <c r="E391" i="1"/>
  <c r="D391" i="1"/>
  <c r="C391" i="1"/>
  <c r="B391" i="1"/>
  <c r="A391" i="1" s="1"/>
  <c r="L390" i="1"/>
  <c r="J390" i="1"/>
  <c r="I390" i="1"/>
  <c r="H390" i="1"/>
  <c r="G390" i="1"/>
  <c r="F390" i="1"/>
  <c r="K390" i="1" s="1"/>
  <c r="E390" i="1"/>
  <c r="D390" i="1"/>
  <c r="C390" i="1"/>
  <c r="B390" i="1"/>
  <c r="A390" i="1" s="1"/>
  <c r="L389" i="1"/>
  <c r="J389" i="1"/>
  <c r="I389" i="1"/>
  <c r="H389" i="1"/>
  <c r="G389" i="1"/>
  <c r="F389" i="1"/>
  <c r="K389" i="1" s="1"/>
  <c r="E389" i="1"/>
  <c r="D389" i="1"/>
  <c r="C389" i="1"/>
  <c r="B389" i="1"/>
  <c r="A389" i="1" s="1"/>
  <c r="L388" i="1"/>
  <c r="J388" i="1"/>
  <c r="I388" i="1"/>
  <c r="H388" i="1"/>
  <c r="G388" i="1"/>
  <c r="F388" i="1"/>
  <c r="K388" i="1" s="1"/>
  <c r="E388" i="1"/>
  <c r="D388" i="1"/>
  <c r="C388" i="1"/>
  <c r="B388" i="1"/>
  <c r="A388" i="1" s="1"/>
  <c r="L387" i="1"/>
  <c r="J387" i="1"/>
  <c r="I387" i="1"/>
  <c r="H387" i="1"/>
  <c r="G387" i="1"/>
  <c r="F387" i="1"/>
  <c r="K387" i="1" s="1"/>
  <c r="E387" i="1"/>
  <c r="D387" i="1"/>
  <c r="C387" i="1"/>
  <c r="B387" i="1"/>
  <c r="A387" i="1" s="1"/>
  <c r="L386" i="1"/>
  <c r="J386" i="1"/>
  <c r="I386" i="1"/>
  <c r="H386" i="1"/>
  <c r="G386" i="1"/>
  <c r="F386" i="1"/>
  <c r="K386" i="1" s="1"/>
  <c r="E386" i="1"/>
  <c r="D386" i="1"/>
  <c r="C386" i="1"/>
  <c r="B386" i="1"/>
  <c r="A386" i="1" s="1"/>
  <c r="L385" i="1"/>
  <c r="J385" i="1"/>
  <c r="I385" i="1"/>
  <c r="H385" i="1"/>
  <c r="G385" i="1"/>
  <c r="F385" i="1"/>
  <c r="K385" i="1" s="1"/>
  <c r="E385" i="1"/>
  <c r="D385" i="1"/>
  <c r="C385" i="1"/>
  <c r="B385" i="1"/>
  <c r="A385" i="1" s="1"/>
  <c r="L384" i="1"/>
  <c r="J384" i="1"/>
  <c r="I384" i="1"/>
  <c r="H384" i="1"/>
  <c r="G384" i="1"/>
  <c r="F384" i="1"/>
  <c r="K384" i="1" s="1"/>
  <c r="E384" i="1"/>
  <c r="D384" i="1"/>
  <c r="C384" i="1"/>
  <c r="B384" i="1"/>
  <c r="A384" i="1" s="1"/>
  <c r="L383" i="1"/>
  <c r="J383" i="1"/>
  <c r="I383" i="1"/>
  <c r="H383" i="1"/>
  <c r="G383" i="1"/>
  <c r="F383" i="1"/>
  <c r="K383" i="1" s="1"/>
  <c r="E383" i="1"/>
  <c r="D383" i="1"/>
  <c r="C383" i="1"/>
  <c r="B383" i="1"/>
  <c r="A383" i="1" s="1"/>
  <c r="L382" i="1"/>
  <c r="J382" i="1"/>
  <c r="I382" i="1"/>
  <c r="H382" i="1"/>
  <c r="G382" i="1"/>
  <c r="F382" i="1"/>
  <c r="K382" i="1" s="1"/>
  <c r="E382" i="1"/>
  <c r="D382" i="1"/>
  <c r="C382" i="1"/>
  <c r="B382" i="1"/>
  <c r="A382" i="1" s="1"/>
  <c r="L381" i="1"/>
  <c r="J381" i="1"/>
  <c r="I381" i="1"/>
  <c r="H381" i="1"/>
  <c r="G381" i="1"/>
  <c r="F381" i="1"/>
  <c r="K381" i="1" s="1"/>
  <c r="E381" i="1"/>
  <c r="D381" i="1"/>
  <c r="C381" i="1"/>
  <c r="B381" i="1"/>
  <c r="A381" i="1" s="1"/>
  <c r="L380" i="1"/>
  <c r="J380" i="1"/>
  <c r="I380" i="1"/>
  <c r="H380" i="1"/>
  <c r="G380" i="1"/>
  <c r="F380" i="1"/>
  <c r="K380" i="1" s="1"/>
  <c r="E380" i="1"/>
  <c r="D380" i="1"/>
  <c r="C380" i="1"/>
  <c r="B380" i="1"/>
  <c r="A380" i="1" s="1"/>
  <c r="L379" i="1"/>
  <c r="J379" i="1"/>
  <c r="I379" i="1"/>
  <c r="H379" i="1"/>
  <c r="G379" i="1"/>
  <c r="F379" i="1"/>
  <c r="K379" i="1" s="1"/>
  <c r="E379" i="1"/>
  <c r="D379" i="1"/>
  <c r="C379" i="1"/>
  <c r="B379" i="1"/>
  <c r="A379" i="1" s="1"/>
  <c r="L378" i="1"/>
  <c r="J378" i="1"/>
  <c r="I378" i="1"/>
  <c r="H378" i="1"/>
  <c r="G378" i="1"/>
  <c r="F378" i="1"/>
  <c r="K378" i="1" s="1"/>
  <c r="E378" i="1"/>
  <c r="D378" i="1"/>
  <c r="C378" i="1"/>
  <c r="B378" i="1"/>
  <c r="A378" i="1" s="1"/>
  <c r="L377" i="1"/>
  <c r="J377" i="1"/>
  <c r="I377" i="1"/>
  <c r="H377" i="1"/>
  <c r="G377" i="1"/>
  <c r="F377" i="1"/>
  <c r="K377" i="1" s="1"/>
  <c r="E377" i="1"/>
  <c r="D377" i="1"/>
  <c r="C377" i="1"/>
  <c r="B377" i="1"/>
  <c r="A377" i="1" s="1"/>
  <c r="L376" i="1"/>
  <c r="J376" i="1"/>
  <c r="I376" i="1"/>
  <c r="H376" i="1"/>
  <c r="G376" i="1"/>
  <c r="F376" i="1"/>
  <c r="K376" i="1" s="1"/>
  <c r="E376" i="1"/>
  <c r="D376" i="1"/>
  <c r="C376" i="1"/>
  <c r="B376" i="1"/>
  <c r="A376" i="1" s="1"/>
  <c r="L375" i="1"/>
  <c r="J375" i="1"/>
  <c r="I375" i="1"/>
  <c r="H375" i="1"/>
  <c r="G375" i="1"/>
  <c r="F375" i="1"/>
  <c r="K375" i="1" s="1"/>
  <c r="E375" i="1"/>
  <c r="D375" i="1"/>
  <c r="C375" i="1"/>
  <c r="B375" i="1"/>
  <c r="A375" i="1" s="1"/>
  <c r="L374" i="1"/>
  <c r="J374" i="1"/>
  <c r="I374" i="1"/>
  <c r="H374" i="1"/>
  <c r="G374" i="1"/>
  <c r="F374" i="1"/>
  <c r="K374" i="1" s="1"/>
  <c r="E374" i="1"/>
  <c r="D374" i="1"/>
  <c r="C374" i="1"/>
  <c r="B374" i="1"/>
  <c r="A374" i="1" s="1"/>
  <c r="L373" i="1"/>
  <c r="J373" i="1"/>
  <c r="I373" i="1"/>
  <c r="H373" i="1"/>
  <c r="G373" i="1"/>
  <c r="F373" i="1"/>
  <c r="K373" i="1" s="1"/>
  <c r="E373" i="1"/>
  <c r="D373" i="1"/>
  <c r="C373" i="1"/>
  <c r="B373" i="1"/>
  <c r="A373" i="1" s="1"/>
  <c r="L372" i="1"/>
  <c r="J372" i="1"/>
  <c r="I372" i="1"/>
  <c r="H372" i="1"/>
  <c r="G372" i="1"/>
  <c r="F372" i="1"/>
  <c r="K372" i="1" s="1"/>
  <c r="E372" i="1"/>
  <c r="D372" i="1"/>
  <c r="C372" i="1"/>
  <c r="B372" i="1"/>
  <c r="A372" i="1" s="1"/>
  <c r="L371" i="1"/>
  <c r="J371" i="1"/>
  <c r="I371" i="1"/>
  <c r="H371" i="1"/>
  <c r="G371" i="1"/>
  <c r="F371" i="1"/>
  <c r="K371" i="1" s="1"/>
  <c r="E371" i="1"/>
  <c r="D371" i="1"/>
  <c r="C371" i="1"/>
  <c r="B371" i="1"/>
  <c r="A371" i="1" s="1"/>
  <c r="L370" i="1"/>
  <c r="J370" i="1"/>
  <c r="I370" i="1"/>
  <c r="H370" i="1"/>
  <c r="G370" i="1"/>
  <c r="F370" i="1"/>
  <c r="K370" i="1" s="1"/>
  <c r="E370" i="1"/>
  <c r="D370" i="1"/>
  <c r="C370" i="1"/>
  <c r="B370" i="1"/>
  <c r="A370" i="1" s="1"/>
  <c r="L369" i="1"/>
  <c r="J369" i="1"/>
  <c r="I369" i="1"/>
  <c r="H369" i="1"/>
  <c r="G369" i="1"/>
  <c r="F369" i="1"/>
  <c r="K369" i="1" s="1"/>
  <c r="E369" i="1"/>
  <c r="D369" i="1"/>
  <c r="C369" i="1"/>
  <c r="B369" i="1"/>
  <c r="A369" i="1" s="1"/>
  <c r="L368" i="1"/>
  <c r="J368" i="1"/>
  <c r="I368" i="1"/>
  <c r="H368" i="1"/>
  <c r="G368" i="1"/>
  <c r="F368" i="1"/>
  <c r="K368" i="1" s="1"/>
  <c r="E368" i="1"/>
  <c r="D368" i="1"/>
  <c r="C368" i="1"/>
  <c r="B368" i="1"/>
  <c r="A368" i="1" s="1"/>
  <c r="L367" i="1"/>
  <c r="J367" i="1"/>
  <c r="I367" i="1"/>
  <c r="H367" i="1"/>
  <c r="G367" i="1"/>
  <c r="F367" i="1"/>
  <c r="K367" i="1" s="1"/>
  <c r="E367" i="1"/>
  <c r="D367" i="1"/>
  <c r="C367" i="1"/>
  <c r="B367" i="1"/>
  <c r="A367" i="1" s="1"/>
  <c r="L366" i="1"/>
  <c r="J366" i="1"/>
  <c r="I366" i="1"/>
  <c r="H366" i="1"/>
  <c r="G366" i="1"/>
  <c r="F366" i="1"/>
  <c r="K366" i="1" s="1"/>
  <c r="E366" i="1"/>
  <c r="D366" i="1"/>
  <c r="C366" i="1"/>
  <c r="B366" i="1"/>
  <c r="A366" i="1" s="1"/>
  <c r="L365" i="1"/>
  <c r="J365" i="1"/>
  <c r="I365" i="1"/>
  <c r="H365" i="1"/>
  <c r="G365" i="1"/>
  <c r="F365" i="1"/>
  <c r="K365" i="1" s="1"/>
  <c r="E365" i="1"/>
  <c r="D365" i="1"/>
  <c r="C365" i="1"/>
  <c r="B365" i="1"/>
  <c r="A365" i="1" s="1"/>
  <c r="L364" i="1"/>
  <c r="J364" i="1"/>
  <c r="I364" i="1"/>
  <c r="H364" i="1"/>
  <c r="G364" i="1"/>
  <c r="F364" i="1"/>
  <c r="K364" i="1" s="1"/>
  <c r="E364" i="1"/>
  <c r="D364" i="1"/>
  <c r="C364" i="1"/>
  <c r="B364" i="1"/>
  <c r="A364" i="1" s="1"/>
  <c r="L363" i="1"/>
  <c r="J363" i="1"/>
  <c r="I363" i="1"/>
  <c r="H363" i="1"/>
  <c r="G363" i="1"/>
  <c r="F363" i="1"/>
  <c r="K363" i="1" s="1"/>
  <c r="E363" i="1"/>
  <c r="D363" i="1"/>
  <c r="C363" i="1"/>
  <c r="B363" i="1"/>
  <c r="A363" i="1" s="1"/>
  <c r="L362" i="1"/>
  <c r="J362" i="1"/>
  <c r="I362" i="1"/>
  <c r="H362" i="1"/>
  <c r="G362" i="1"/>
  <c r="F362" i="1"/>
  <c r="K362" i="1" s="1"/>
  <c r="E362" i="1"/>
  <c r="D362" i="1"/>
  <c r="C362" i="1"/>
  <c r="B362" i="1"/>
  <c r="A362" i="1" s="1"/>
  <c r="L361" i="1"/>
  <c r="J361" i="1"/>
  <c r="I361" i="1"/>
  <c r="H361" i="1"/>
  <c r="G361" i="1"/>
  <c r="F361" i="1"/>
  <c r="K361" i="1" s="1"/>
  <c r="E361" i="1"/>
  <c r="D361" i="1"/>
  <c r="C361" i="1"/>
  <c r="B361" i="1"/>
  <c r="A361" i="1" s="1"/>
  <c r="L360" i="1"/>
  <c r="J360" i="1"/>
  <c r="I360" i="1"/>
  <c r="H360" i="1"/>
  <c r="G360" i="1"/>
  <c r="F360" i="1"/>
  <c r="K360" i="1" s="1"/>
  <c r="E360" i="1"/>
  <c r="D360" i="1"/>
  <c r="C360" i="1"/>
  <c r="B360" i="1"/>
  <c r="A360" i="1" s="1"/>
  <c r="L359" i="1"/>
  <c r="J359" i="1"/>
  <c r="I359" i="1"/>
  <c r="H359" i="1"/>
  <c r="G359" i="1"/>
  <c r="F359" i="1"/>
  <c r="K359" i="1" s="1"/>
  <c r="E359" i="1"/>
  <c r="D359" i="1"/>
  <c r="C359" i="1"/>
  <c r="B359" i="1"/>
  <c r="A359" i="1" s="1"/>
  <c r="L358" i="1"/>
  <c r="J358" i="1"/>
  <c r="I358" i="1"/>
  <c r="H358" i="1"/>
  <c r="G358" i="1"/>
  <c r="F358" i="1"/>
  <c r="K358" i="1" s="1"/>
  <c r="E358" i="1"/>
  <c r="D358" i="1"/>
  <c r="C358" i="1"/>
  <c r="B358" i="1"/>
  <c r="A358" i="1" s="1"/>
  <c r="L357" i="1"/>
  <c r="J357" i="1"/>
  <c r="I357" i="1"/>
  <c r="H357" i="1"/>
  <c r="G357" i="1"/>
  <c r="F357" i="1"/>
  <c r="K357" i="1" s="1"/>
  <c r="E357" i="1"/>
  <c r="D357" i="1"/>
  <c r="C357" i="1"/>
  <c r="B357" i="1"/>
  <c r="A357" i="1" s="1"/>
  <c r="L356" i="1"/>
  <c r="J356" i="1"/>
  <c r="I356" i="1"/>
  <c r="H356" i="1"/>
  <c r="G356" i="1"/>
  <c r="F356" i="1"/>
  <c r="K356" i="1" s="1"/>
  <c r="E356" i="1"/>
  <c r="D356" i="1"/>
  <c r="C356" i="1"/>
  <c r="B356" i="1"/>
  <c r="A356" i="1" s="1"/>
  <c r="L355" i="1"/>
  <c r="J355" i="1"/>
  <c r="I355" i="1"/>
  <c r="H355" i="1"/>
  <c r="G355" i="1"/>
  <c r="F355" i="1"/>
  <c r="K355" i="1" s="1"/>
  <c r="E355" i="1"/>
  <c r="D355" i="1"/>
  <c r="C355" i="1"/>
  <c r="B355" i="1"/>
  <c r="A355" i="1" s="1"/>
  <c r="L354" i="1"/>
  <c r="J354" i="1"/>
  <c r="I354" i="1"/>
  <c r="H354" i="1"/>
  <c r="G354" i="1"/>
  <c r="F354" i="1"/>
  <c r="K354" i="1" s="1"/>
  <c r="E354" i="1"/>
  <c r="D354" i="1"/>
  <c r="C354" i="1"/>
  <c r="B354" i="1"/>
  <c r="A354" i="1" s="1"/>
  <c r="L353" i="1"/>
  <c r="J353" i="1"/>
  <c r="I353" i="1"/>
  <c r="H353" i="1"/>
  <c r="G353" i="1"/>
  <c r="F353" i="1"/>
  <c r="K353" i="1" s="1"/>
  <c r="E353" i="1"/>
  <c r="D353" i="1"/>
  <c r="C353" i="1"/>
  <c r="B353" i="1"/>
  <c r="A353" i="1" s="1"/>
  <c r="L352" i="1"/>
  <c r="J352" i="1"/>
  <c r="I352" i="1"/>
  <c r="H352" i="1"/>
  <c r="G352" i="1"/>
  <c r="F352" i="1"/>
  <c r="K352" i="1" s="1"/>
  <c r="E352" i="1"/>
  <c r="D352" i="1"/>
  <c r="C352" i="1"/>
  <c r="B352" i="1"/>
  <c r="A352" i="1" s="1"/>
  <c r="L351" i="1"/>
  <c r="J351" i="1"/>
  <c r="I351" i="1"/>
  <c r="H351" i="1"/>
  <c r="G351" i="1"/>
  <c r="F351" i="1"/>
  <c r="K351" i="1" s="1"/>
  <c r="E351" i="1"/>
  <c r="D351" i="1"/>
  <c r="C351" i="1"/>
  <c r="B351" i="1"/>
  <c r="A351" i="1" s="1"/>
  <c r="L350" i="1"/>
  <c r="J350" i="1"/>
  <c r="I350" i="1"/>
  <c r="H350" i="1"/>
  <c r="G350" i="1"/>
  <c r="F350" i="1"/>
  <c r="K350" i="1" s="1"/>
  <c r="E350" i="1"/>
  <c r="D350" i="1"/>
  <c r="C350" i="1"/>
  <c r="B350" i="1"/>
  <c r="A350" i="1" s="1"/>
  <c r="L349" i="1"/>
  <c r="J349" i="1"/>
  <c r="I349" i="1"/>
  <c r="H349" i="1"/>
  <c r="G349" i="1"/>
  <c r="F349" i="1"/>
  <c r="K349" i="1" s="1"/>
  <c r="E349" i="1"/>
  <c r="D349" i="1"/>
  <c r="C349" i="1"/>
  <c r="B349" i="1"/>
  <c r="A349" i="1" s="1"/>
  <c r="L348" i="1"/>
  <c r="J348" i="1"/>
  <c r="I348" i="1"/>
  <c r="H348" i="1"/>
  <c r="G348" i="1"/>
  <c r="F348" i="1"/>
  <c r="K348" i="1" s="1"/>
  <c r="E348" i="1"/>
  <c r="D348" i="1"/>
  <c r="C348" i="1"/>
  <c r="B348" i="1"/>
  <c r="A348" i="1" s="1"/>
  <c r="L347" i="1"/>
  <c r="J347" i="1"/>
  <c r="I347" i="1"/>
  <c r="H347" i="1"/>
  <c r="G347" i="1"/>
  <c r="F347" i="1"/>
  <c r="K347" i="1" s="1"/>
  <c r="E347" i="1"/>
  <c r="D347" i="1"/>
  <c r="C347" i="1"/>
  <c r="B347" i="1"/>
  <c r="A347" i="1" s="1"/>
  <c r="L346" i="1"/>
  <c r="J346" i="1"/>
  <c r="I346" i="1"/>
  <c r="H346" i="1"/>
  <c r="G346" i="1"/>
  <c r="F346" i="1"/>
  <c r="K346" i="1" s="1"/>
  <c r="E346" i="1"/>
  <c r="D346" i="1"/>
  <c r="C346" i="1"/>
  <c r="B346" i="1"/>
  <c r="A346" i="1" s="1"/>
  <c r="L345" i="1"/>
  <c r="J345" i="1"/>
  <c r="I345" i="1"/>
  <c r="H345" i="1"/>
  <c r="G345" i="1"/>
  <c r="F345" i="1"/>
  <c r="K345" i="1" s="1"/>
  <c r="E345" i="1"/>
  <c r="D345" i="1"/>
  <c r="C345" i="1"/>
  <c r="B345" i="1"/>
  <c r="A345" i="1" s="1"/>
  <c r="L344" i="1"/>
  <c r="J344" i="1"/>
  <c r="I344" i="1"/>
  <c r="H344" i="1"/>
  <c r="G344" i="1"/>
  <c r="F344" i="1"/>
  <c r="K344" i="1" s="1"/>
  <c r="E344" i="1"/>
  <c r="D344" i="1"/>
  <c r="C344" i="1"/>
  <c r="B344" i="1"/>
  <c r="A344" i="1" s="1"/>
  <c r="L343" i="1"/>
  <c r="J343" i="1"/>
  <c r="I343" i="1"/>
  <c r="H343" i="1"/>
  <c r="G343" i="1"/>
  <c r="F343" i="1"/>
  <c r="K343" i="1" s="1"/>
  <c r="E343" i="1"/>
  <c r="D343" i="1"/>
  <c r="C343" i="1"/>
  <c r="B343" i="1"/>
  <c r="A343" i="1" s="1"/>
  <c r="L342" i="1"/>
  <c r="J342" i="1"/>
  <c r="I342" i="1"/>
  <c r="H342" i="1"/>
  <c r="G342" i="1"/>
  <c r="F342" i="1"/>
  <c r="K342" i="1" s="1"/>
  <c r="E342" i="1"/>
  <c r="D342" i="1"/>
  <c r="C342" i="1"/>
  <c r="B342" i="1"/>
  <c r="A342" i="1" s="1"/>
  <c r="L341" i="1"/>
  <c r="J341" i="1"/>
  <c r="I341" i="1"/>
  <c r="H341" i="1"/>
  <c r="G341" i="1"/>
  <c r="F341" i="1"/>
  <c r="K341" i="1" s="1"/>
  <c r="E341" i="1"/>
  <c r="D341" i="1"/>
  <c r="C341" i="1"/>
  <c r="B341" i="1"/>
  <c r="A341" i="1" s="1"/>
  <c r="L340" i="1"/>
  <c r="J340" i="1"/>
  <c r="I340" i="1"/>
  <c r="H340" i="1"/>
  <c r="G340" i="1"/>
  <c r="F340" i="1"/>
  <c r="K340" i="1" s="1"/>
  <c r="E340" i="1"/>
  <c r="D340" i="1"/>
  <c r="C340" i="1"/>
  <c r="B340" i="1"/>
  <c r="A340" i="1" s="1"/>
  <c r="L339" i="1"/>
  <c r="J339" i="1"/>
  <c r="I339" i="1"/>
  <c r="H339" i="1"/>
  <c r="G339" i="1"/>
  <c r="F339" i="1"/>
  <c r="K339" i="1" s="1"/>
  <c r="E339" i="1"/>
  <c r="D339" i="1"/>
  <c r="C339" i="1"/>
  <c r="B339" i="1"/>
  <c r="A339" i="1" s="1"/>
  <c r="L338" i="1"/>
  <c r="J338" i="1"/>
  <c r="I338" i="1"/>
  <c r="H338" i="1"/>
  <c r="G338" i="1"/>
  <c r="F338" i="1"/>
  <c r="K338" i="1" s="1"/>
  <c r="E338" i="1"/>
  <c r="D338" i="1"/>
  <c r="C338" i="1"/>
  <c r="B338" i="1"/>
  <c r="A338" i="1" s="1"/>
  <c r="L337" i="1"/>
  <c r="J337" i="1"/>
  <c r="I337" i="1"/>
  <c r="H337" i="1"/>
  <c r="G337" i="1"/>
  <c r="F337" i="1"/>
  <c r="K337" i="1" s="1"/>
  <c r="E337" i="1"/>
  <c r="D337" i="1"/>
  <c r="C337" i="1"/>
  <c r="B337" i="1"/>
  <c r="A337" i="1" s="1"/>
  <c r="L336" i="1"/>
  <c r="J336" i="1"/>
  <c r="I336" i="1"/>
  <c r="H336" i="1"/>
  <c r="G336" i="1"/>
  <c r="F336" i="1"/>
  <c r="K336" i="1" s="1"/>
  <c r="E336" i="1"/>
  <c r="D336" i="1"/>
  <c r="C336" i="1"/>
  <c r="B336" i="1"/>
  <c r="A336" i="1" s="1"/>
  <c r="L335" i="1"/>
  <c r="J335" i="1"/>
  <c r="I335" i="1"/>
  <c r="H335" i="1"/>
  <c r="G335" i="1"/>
  <c r="F335" i="1"/>
  <c r="K335" i="1" s="1"/>
  <c r="E335" i="1"/>
  <c r="D335" i="1"/>
  <c r="C335" i="1"/>
  <c r="B335" i="1"/>
  <c r="A335" i="1" s="1"/>
  <c r="L334" i="1"/>
  <c r="J334" i="1"/>
  <c r="I334" i="1"/>
  <c r="H334" i="1"/>
  <c r="G334" i="1"/>
  <c r="F334" i="1"/>
  <c r="K334" i="1" s="1"/>
  <c r="E334" i="1"/>
  <c r="D334" i="1"/>
  <c r="C334" i="1"/>
  <c r="B334" i="1"/>
  <c r="A334" i="1" s="1"/>
  <c r="L333" i="1"/>
  <c r="J333" i="1"/>
  <c r="I333" i="1"/>
  <c r="H333" i="1"/>
  <c r="G333" i="1"/>
  <c r="F333" i="1"/>
  <c r="K333" i="1" s="1"/>
  <c r="E333" i="1"/>
  <c r="D333" i="1"/>
  <c r="C333" i="1"/>
  <c r="B333" i="1"/>
  <c r="A333" i="1" s="1"/>
  <c r="L332" i="1"/>
  <c r="J332" i="1"/>
  <c r="I332" i="1"/>
  <c r="H332" i="1"/>
  <c r="G332" i="1"/>
  <c r="F332" i="1"/>
  <c r="K332" i="1" s="1"/>
  <c r="E332" i="1"/>
  <c r="D332" i="1"/>
  <c r="C332" i="1"/>
  <c r="B332" i="1"/>
  <c r="A332" i="1" s="1"/>
  <c r="L331" i="1"/>
  <c r="J331" i="1"/>
  <c r="I331" i="1"/>
  <c r="H331" i="1"/>
  <c r="G331" i="1"/>
  <c r="F331" i="1"/>
  <c r="K331" i="1" s="1"/>
  <c r="E331" i="1"/>
  <c r="D331" i="1"/>
  <c r="C331" i="1"/>
  <c r="B331" i="1"/>
  <c r="A331" i="1" s="1"/>
  <c r="L330" i="1"/>
  <c r="J330" i="1"/>
  <c r="I330" i="1"/>
  <c r="H330" i="1"/>
  <c r="G330" i="1"/>
  <c r="F330" i="1"/>
  <c r="K330" i="1" s="1"/>
  <c r="E330" i="1"/>
  <c r="D330" i="1"/>
  <c r="C330" i="1"/>
  <c r="B330" i="1"/>
  <c r="A330" i="1" s="1"/>
  <c r="L329" i="1"/>
  <c r="J329" i="1"/>
  <c r="I329" i="1"/>
  <c r="H329" i="1"/>
  <c r="G329" i="1"/>
  <c r="F329" i="1"/>
  <c r="K329" i="1" s="1"/>
  <c r="E329" i="1"/>
  <c r="D329" i="1"/>
  <c r="C329" i="1"/>
  <c r="B329" i="1"/>
  <c r="A329" i="1" s="1"/>
  <c r="L328" i="1"/>
  <c r="J328" i="1"/>
  <c r="I328" i="1"/>
  <c r="H328" i="1"/>
  <c r="G328" i="1"/>
  <c r="F328" i="1"/>
  <c r="K328" i="1" s="1"/>
  <c r="E328" i="1"/>
  <c r="D328" i="1"/>
  <c r="C328" i="1"/>
  <c r="B328" i="1"/>
  <c r="A328" i="1" s="1"/>
  <c r="L327" i="1"/>
  <c r="J327" i="1"/>
  <c r="I327" i="1"/>
  <c r="H327" i="1"/>
  <c r="G327" i="1"/>
  <c r="F327" i="1"/>
  <c r="K327" i="1" s="1"/>
  <c r="E327" i="1"/>
  <c r="D327" i="1"/>
  <c r="C327" i="1"/>
  <c r="B327" i="1"/>
  <c r="A327" i="1" s="1"/>
  <c r="L326" i="1"/>
  <c r="J326" i="1"/>
  <c r="I326" i="1"/>
  <c r="H326" i="1"/>
  <c r="G326" i="1"/>
  <c r="F326" i="1"/>
  <c r="K326" i="1" s="1"/>
  <c r="E326" i="1"/>
  <c r="D326" i="1"/>
  <c r="C326" i="1"/>
  <c r="B326" i="1"/>
  <c r="A326" i="1" s="1"/>
  <c r="L325" i="1"/>
  <c r="J325" i="1"/>
  <c r="I325" i="1"/>
  <c r="H325" i="1"/>
  <c r="G325" i="1"/>
  <c r="F325" i="1"/>
  <c r="K325" i="1" s="1"/>
  <c r="E325" i="1"/>
  <c r="D325" i="1"/>
  <c r="C325" i="1"/>
  <c r="B325" i="1"/>
  <c r="A325" i="1" s="1"/>
  <c r="L324" i="1"/>
  <c r="J324" i="1"/>
  <c r="I324" i="1"/>
  <c r="H324" i="1"/>
  <c r="G324" i="1"/>
  <c r="F324" i="1"/>
  <c r="K324" i="1" s="1"/>
  <c r="E324" i="1"/>
  <c r="D324" i="1"/>
  <c r="C324" i="1"/>
  <c r="B324" i="1"/>
  <c r="A324" i="1" s="1"/>
  <c r="L323" i="1"/>
  <c r="J323" i="1"/>
  <c r="I323" i="1"/>
  <c r="H323" i="1"/>
  <c r="G323" i="1"/>
  <c r="F323" i="1"/>
  <c r="K323" i="1" s="1"/>
  <c r="E323" i="1"/>
  <c r="D323" i="1"/>
  <c r="C323" i="1"/>
  <c r="B323" i="1"/>
  <c r="A323" i="1" s="1"/>
  <c r="L322" i="1"/>
  <c r="J322" i="1"/>
  <c r="I322" i="1"/>
  <c r="H322" i="1"/>
  <c r="G322" i="1"/>
  <c r="F322" i="1"/>
  <c r="K322" i="1" s="1"/>
  <c r="E322" i="1"/>
  <c r="D322" i="1"/>
  <c r="C322" i="1"/>
  <c r="B322" i="1"/>
  <c r="A322" i="1" s="1"/>
  <c r="L321" i="1"/>
  <c r="J321" i="1"/>
  <c r="I321" i="1"/>
  <c r="H321" i="1"/>
  <c r="G321" i="1"/>
  <c r="F321" i="1"/>
  <c r="K321" i="1" s="1"/>
  <c r="E321" i="1"/>
  <c r="D321" i="1"/>
  <c r="C321" i="1"/>
  <c r="B321" i="1"/>
  <c r="A321" i="1" s="1"/>
  <c r="L320" i="1"/>
  <c r="J320" i="1"/>
  <c r="I320" i="1"/>
  <c r="H320" i="1"/>
  <c r="G320" i="1"/>
  <c r="F320" i="1"/>
  <c r="K320" i="1" s="1"/>
  <c r="E320" i="1"/>
  <c r="D320" i="1"/>
  <c r="C320" i="1"/>
  <c r="B320" i="1"/>
  <c r="A320" i="1" s="1"/>
  <c r="L319" i="1"/>
  <c r="J319" i="1"/>
  <c r="I319" i="1"/>
  <c r="H319" i="1"/>
  <c r="G319" i="1"/>
  <c r="F319" i="1"/>
  <c r="K319" i="1" s="1"/>
  <c r="E319" i="1"/>
  <c r="D319" i="1"/>
  <c r="C319" i="1"/>
  <c r="B319" i="1"/>
  <c r="A319" i="1" s="1"/>
  <c r="L318" i="1"/>
  <c r="J318" i="1"/>
  <c r="I318" i="1"/>
  <c r="H318" i="1"/>
  <c r="G318" i="1"/>
  <c r="F318" i="1"/>
  <c r="K318" i="1" s="1"/>
  <c r="E318" i="1"/>
  <c r="D318" i="1"/>
  <c r="C318" i="1"/>
  <c r="B318" i="1"/>
  <c r="A318" i="1" s="1"/>
  <c r="L317" i="1"/>
  <c r="J317" i="1"/>
  <c r="I317" i="1"/>
  <c r="H317" i="1"/>
  <c r="G317" i="1"/>
  <c r="F317" i="1"/>
  <c r="K317" i="1" s="1"/>
  <c r="E317" i="1"/>
  <c r="D317" i="1"/>
  <c r="C317" i="1"/>
  <c r="B317" i="1"/>
  <c r="A317" i="1" s="1"/>
  <c r="L316" i="1"/>
  <c r="J316" i="1"/>
  <c r="I316" i="1"/>
  <c r="H316" i="1"/>
  <c r="G316" i="1"/>
  <c r="F316" i="1"/>
  <c r="K316" i="1" s="1"/>
  <c r="E316" i="1"/>
  <c r="D316" i="1"/>
  <c r="C316" i="1"/>
  <c r="B316" i="1"/>
  <c r="A316" i="1" s="1"/>
  <c r="L315" i="1"/>
  <c r="J315" i="1"/>
  <c r="I315" i="1"/>
  <c r="H315" i="1"/>
  <c r="G315" i="1"/>
  <c r="F315" i="1"/>
  <c r="K315" i="1" s="1"/>
  <c r="E315" i="1"/>
  <c r="D315" i="1"/>
  <c r="C315" i="1"/>
  <c r="B315" i="1"/>
  <c r="A315" i="1" s="1"/>
  <c r="L314" i="1"/>
  <c r="J314" i="1"/>
  <c r="I314" i="1"/>
  <c r="H314" i="1"/>
  <c r="G314" i="1"/>
  <c r="F314" i="1"/>
  <c r="K314" i="1" s="1"/>
  <c r="E314" i="1"/>
  <c r="D314" i="1"/>
  <c r="C314" i="1"/>
  <c r="B314" i="1"/>
  <c r="A314" i="1" s="1"/>
  <c r="L313" i="1"/>
  <c r="J313" i="1"/>
  <c r="I313" i="1"/>
  <c r="H313" i="1"/>
  <c r="G313" i="1"/>
  <c r="F313" i="1"/>
  <c r="K313" i="1" s="1"/>
  <c r="E313" i="1"/>
  <c r="D313" i="1"/>
  <c r="C313" i="1"/>
  <c r="B313" i="1"/>
  <c r="A313" i="1" s="1"/>
  <c r="L312" i="1"/>
  <c r="J312" i="1"/>
  <c r="I312" i="1"/>
  <c r="H312" i="1"/>
  <c r="G312" i="1"/>
  <c r="F312" i="1"/>
  <c r="K312" i="1" s="1"/>
  <c r="E312" i="1"/>
  <c r="D312" i="1"/>
  <c r="C312" i="1"/>
  <c r="B312" i="1"/>
  <c r="A312" i="1" s="1"/>
  <c r="L311" i="1"/>
  <c r="J311" i="1"/>
  <c r="I311" i="1"/>
  <c r="H311" i="1"/>
  <c r="G311" i="1"/>
  <c r="F311" i="1"/>
  <c r="K311" i="1" s="1"/>
  <c r="E311" i="1"/>
  <c r="D311" i="1"/>
  <c r="C311" i="1"/>
  <c r="B311" i="1"/>
  <c r="A311" i="1" s="1"/>
  <c r="L310" i="1"/>
  <c r="J310" i="1"/>
  <c r="I310" i="1"/>
  <c r="H310" i="1"/>
  <c r="G310" i="1"/>
  <c r="F310" i="1"/>
  <c r="K310" i="1" s="1"/>
  <c r="E310" i="1"/>
  <c r="D310" i="1"/>
  <c r="C310" i="1"/>
  <c r="B310" i="1"/>
  <c r="A310" i="1" s="1"/>
  <c r="L309" i="1"/>
  <c r="J309" i="1"/>
  <c r="I309" i="1"/>
  <c r="H309" i="1"/>
  <c r="G309" i="1"/>
  <c r="F309" i="1"/>
  <c r="K309" i="1" s="1"/>
  <c r="E309" i="1"/>
  <c r="D309" i="1"/>
  <c r="C309" i="1"/>
  <c r="B309" i="1"/>
  <c r="A309" i="1" s="1"/>
  <c r="L308" i="1"/>
  <c r="J308" i="1"/>
  <c r="I308" i="1"/>
  <c r="H308" i="1"/>
  <c r="G308" i="1"/>
  <c r="F308" i="1"/>
  <c r="K308" i="1" s="1"/>
  <c r="E308" i="1"/>
  <c r="D308" i="1"/>
  <c r="C308" i="1"/>
  <c r="B308" i="1"/>
  <c r="A308" i="1" s="1"/>
  <c r="L307" i="1"/>
  <c r="J307" i="1"/>
  <c r="I307" i="1"/>
  <c r="H307" i="1"/>
  <c r="G307" i="1"/>
  <c r="F307" i="1"/>
  <c r="K307" i="1" s="1"/>
  <c r="E307" i="1"/>
  <c r="D307" i="1"/>
  <c r="C307" i="1"/>
  <c r="B307" i="1"/>
  <c r="A307" i="1" s="1"/>
  <c r="L306" i="1"/>
  <c r="J306" i="1"/>
  <c r="I306" i="1"/>
  <c r="H306" i="1"/>
  <c r="G306" i="1"/>
  <c r="F306" i="1"/>
  <c r="K306" i="1" s="1"/>
  <c r="E306" i="1"/>
  <c r="D306" i="1"/>
  <c r="C306" i="1"/>
  <c r="B306" i="1"/>
  <c r="A306" i="1" s="1"/>
  <c r="L305" i="1"/>
  <c r="J305" i="1"/>
  <c r="I305" i="1"/>
  <c r="H305" i="1"/>
  <c r="G305" i="1"/>
  <c r="F305" i="1"/>
  <c r="K305" i="1" s="1"/>
  <c r="E305" i="1"/>
  <c r="D305" i="1"/>
  <c r="C305" i="1"/>
  <c r="B305" i="1"/>
  <c r="A305" i="1" s="1"/>
  <c r="L304" i="1"/>
  <c r="J304" i="1"/>
  <c r="I304" i="1"/>
  <c r="H304" i="1"/>
  <c r="G304" i="1"/>
  <c r="F304" i="1"/>
  <c r="K304" i="1" s="1"/>
  <c r="E304" i="1"/>
  <c r="D304" i="1"/>
  <c r="C304" i="1"/>
  <c r="B304" i="1"/>
  <c r="A304" i="1" s="1"/>
  <c r="L303" i="1"/>
  <c r="J303" i="1"/>
  <c r="I303" i="1"/>
  <c r="H303" i="1"/>
  <c r="G303" i="1"/>
  <c r="F303" i="1"/>
  <c r="K303" i="1" s="1"/>
  <c r="E303" i="1"/>
  <c r="D303" i="1"/>
  <c r="C303" i="1"/>
  <c r="B303" i="1"/>
  <c r="A303" i="1" s="1"/>
  <c r="L302" i="1"/>
  <c r="J302" i="1"/>
  <c r="I302" i="1"/>
  <c r="H302" i="1"/>
  <c r="G302" i="1"/>
  <c r="F302" i="1"/>
  <c r="K302" i="1" s="1"/>
  <c r="E302" i="1"/>
  <c r="D302" i="1"/>
  <c r="C302" i="1"/>
  <c r="B302" i="1"/>
  <c r="A302" i="1" s="1"/>
  <c r="L301" i="1"/>
  <c r="J301" i="1"/>
  <c r="I301" i="1"/>
  <c r="H301" i="1"/>
  <c r="G301" i="1"/>
  <c r="F301" i="1"/>
  <c r="K301" i="1" s="1"/>
  <c r="E301" i="1"/>
  <c r="D301" i="1"/>
  <c r="C301" i="1"/>
  <c r="B301" i="1"/>
  <c r="A301" i="1" s="1"/>
  <c r="L300" i="1"/>
  <c r="J300" i="1"/>
  <c r="I300" i="1"/>
  <c r="H300" i="1"/>
  <c r="G300" i="1"/>
  <c r="F300" i="1"/>
  <c r="K300" i="1" s="1"/>
  <c r="E300" i="1"/>
  <c r="D300" i="1"/>
  <c r="C300" i="1"/>
  <c r="B300" i="1"/>
  <c r="A300" i="1" s="1"/>
  <c r="L299" i="1"/>
  <c r="J299" i="1"/>
  <c r="I299" i="1"/>
  <c r="H299" i="1"/>
  <c r="G299" i="1"/>
  <c r="F299" i="1"/>
  <c r="K299" i="1" s="1"/>
  <c r="E299" i="1"/>
  <c r="D299" i="1"/>
  <c r="C299" i="1"/>
  <c r="B299" i="1"/>
  <c r="A299" i="1" s="1"/>
  <c r="L298" i="1"/>
  <c r="J298" i="1"/>
  <c r="I298" i="1"/>
  <c r="H298" i="1"/>
  <c r="G298" i="1"/>
  <c r="F298" i="1"/>
  <c r="K298" i="1" s="1"/>
  <c r="E298" i="1"/>
  <c r="D298" i="1"/>
  <c r="C298" i="1"/>
  <c r="B298" i="1"/>
  <c r="A298" i="1" s="1"/>
  <c r="L297" i="1"/>
  <c r="J297" i="1"/>
  <c r="I297" i="1"/>
  <c r="H297" i="1"/>
  <c r="G297" i="1"/>
  <c r="F297" i="1"/>
  <c r="K297" i="1" s="1"/>
  <c r="E297" i="1"/>
  <c r="D297" i="1"/>
  <c r="C297" i="1"/>
  <c r="B297" i="1"/>
  <c r="A297" i="1" s="1"/>
  <c r="L296" i="1"/>
  <c r="J296" i="1"/>
  <c r="I296" i="1"/>
  <c r="H296" i="1"/>
  <c r="G296" i="1"/>
  <c r="F296" i="1"/>
  <c r="K296" i="1" s="1"/>
  <c r="E296" i="1"/>
  <c r="D296" i="1"/>
  <c r="C296" i="1"/>
  <c r="B296" i="1"/>
  <c r="A296" i="1" s="1"/>
  <c r="L295" i="1"/>
  <c r="J295" i="1"/>
  <c r="I295" i="1"/>
  <c r="H295" i="1"/>
  <c r="G295" i="1"/>
  <c r="F295" i="1"/>
  <c r="K295" i="1" s="1"/>
  <c r="E295" i="1"/>
  <c r="D295" i="1"/>
  <c r="C295" i="1"/>
  <c r="B295" i="1"/>
  <c r="A295" i="1" s="1"/>
  <c r="L294" i="1"/>
  <c r="J294" i="1"/>
  <c r="I294" i="1"/>
  <c r="H294" i="1"/>
  <c r="G294" i="1"/>
  <c r="F294" i="1"/>
  <c r="K294" i="1" s="1"/>
  <c r="E294" i="1"/>
  <c r="D294" i="1"/>
  <c r="C294" i="1"/>
  <c r="B294" i="1"/>
  <c r="A294" i="1" s="1"/>
  <c r="L293" i="1"/>
  <c r="J293" i="1"/>
  <c r="I293" i="1"/>
  <c r="H293" i="1"/>
  <c r="G293" i="1"/>
  <c r="F293" i="1"/>
  <c r="K293" i="1" s="1"/>
  <c r="E293" i="1"/>
  <c r="D293" i="1"/>
  <c r="C293" i="1"/>
  <c r="B293" i="1"/>
  <c r="A293" i="1" s="1"/>
  <c r="L292" i="1"/>
  <c r="J292" i="1"/>
  <c r="I292" i="1"/>
  <c r="H292" i="1"/>
  <c r="G292" i="1"/>
  <c r="F292" i="1"/>
  <c r="K292" i="1" s="1"/>
  <c r="E292" i="1"/>
  <c r="D292" i="1"/>
  <c r="C292" i="1"/>
  <c r="B292" i="1"/>
  <c r="A292" i="1" s="1"/>
  <c r="L291" i="1"/>
  <c r="J291" i="1"/>
  <c r="I291" i="1"/>
  <c r="H291" i="1"/>
  <c r="G291" i="1"/>
  <c r="F291" i="1"/>
  <c r="K291" i="1" s="1"/>
  <c r="E291" i="1"/>
  <c r="D291" i="1"/>
  <c r="C291" i="1"/>
  <c r="B291" i="1"/>
  <c r="A291" i="1" s="1"/>
  <c r="L290" i="1"/>
  <c r="J290" i="1"/>
  <c r="I290" i="1"/>
  <c r="H290" i="1"/>
  <c r="G290" i="1"/>
  <c r="F290" i="1"/>
  <c r="K290" i="1" s="1"/>
  <c r="E290" i="1"/>
  <c r="D290" i="1"/>
  <c r="C290" i="1"/>
  <c r="B290" i="1"/>
  <c r="A290" i="1" s="1"/>
  <c r="L289" i="1"/>
  <c r="J289" i="1"/>
  <c r="I289" i="1"/>
  <c r="H289" i="1"/>
  <c r="G289" i="1"/>
  <c r="F289" i="1"/>
  <c r="K289" i="1" s="1"/>
  <c r="E289" i="1"/>
  <c r="D289" i="1"/>
  <c r="C289" i="1"/>
  <c r="B289" i="1"/>
  <c r="A289" i="1" s="1"/>
  <c r="L288" i="1"/>
  <c r="J288" i="1"/>
  <c r="I288" i="1"/>
  <c r="H288" i="1"/>
  <c r="G288" i="1"/>
  <c r="F288" i="1"/>
  <c r="K288" i="1" s="1"/>
  <c r="E288" i="1"/>
  <c r="D288" i="1"/>
  <c r="C288" i="1"/>
  <c r="B288" i="1"/>
  <c r="A288" i="1" s="1"/>
  <c r="L287" i="1"/>
  <c r="J287" i="1"/>
  <c r="I287" i="1"/>
  <c r="H287" i="1"/>
  <c r="G287" i="1"/>
  <c r="F287" i="1"/>
  <c r="K287" i="1" s="1"/>
  <c r="E287" i="1"/>
  <c r="D287" i="1"/>
  <c r="C287" i="1"/>
  <c r="B287" i="1"/>
  <c r="A287" i="1" s="1"/>
  <c r="L286" i="1"/>
  <c r="J286" i="1"/>
  <c r="I286" i="1"/>
  <c r="H286" i="1"/>
  <c r="G286" i="1"/>
  <c r="F286" i="1"/>
  <c r="K286" i="1" s="1"/>
  <c r="E286" i="1"/>
  <c r="D286" i="1"/>
  <c r="C286" i="1"/>
  <c r="B286" i="1"/>
  <c r="A286" i="1" s="1"/>
  <c r="L285" i="1"/>
  <c r="J285" i="1"/>
  <c r="I285" i="1"/>
  <c r="H285" i="1"/>
  <c r="G285" i="1"/>
  <c r="F285" i="1"/>
  <c r="K285" i="1" s="1"/>
  <c r="E285" i="1"/>
  <c r="D285" i="1"/>
  <c r="C285" i="1"/>
  <c r="B285" i="1"/>
  <c r="A285" i="1" s="1"/>
  <c r="L284" i="1"/>
  <c r="J284" i="1"/>
  <c r="I284" i="1"/>
  <c r="H284" i="1"/>
  <c r="G284" i="1"/>
  <c r="F284" i="1"/>
  <c r="K284" i="1" s="1"/>
  <c r="E284" i="1"/>
  <c r="D284" i="1"/>
  <c r="C284" i="1"/>
  <c r="B284" i="1"/>
  <c r="A284" i="1" s="1"/>
  <c r="L283" i="1"/>
  <c r="J283" i="1"/>
  <c r="I283" i="1"/>
  <c r="H283" i="1"/>
  <c r="G283" i="1"/>
  <c r="F283" i="1"/>
  <c r="K283" i="1" s="1"/>
  <c r="E283" i="1"/>
  <c r="D283" i="1"/>
  <c r="C283" i="1"/>
  <c r="B283" i="1"/>
  <c r="A283" i="1" s="1"/>
  <c r="L282" i="1"/>
  <c r="J282" i="1"/>
  <c r="I282" i="1"/>
  <c r="H282" i="1"/>
  <c r="G282" i="1"/>
  <c r="F282" i="1"/>
  <c r="K282" i="1" s="1"/>
  <c r="E282" i="1"/>
  <c r="D282" i="1"/>
  <c r="C282" i="1"/>
  <c r="B282" i="1"/>
  <c r="A282" i="1" s="1"/>
  <c r="L281" i="1"/>
  <c r="J281" i="1"/>
  <c r="I281" i="1"/>
  <c r="H281" i="1"/>
  <c r="G281" i="1"/>
  <c r="F281" i="1"/>
  <c r="K281" i="1" s="1"/>
  <c r="E281" i="1"/>
  <c r="D281" i="1"/>
  <c r="C281" i="1"/>
  <c r="B281" i="1"/>
  <c r="A281" i="1" s="1"/>
  <c r="L280" i="1"/>
  <c r="J280" i="1"/>
  <c r="I280" i="1"/>
  <c r="H280" i="1"/>
  <c r="G280" i="1"/>
  <c r="F280" i="1"/>
  <c r="K280" i="1" s="1"/>
  <c r="E280" i="1"/>
  <c r="D280" i="1"/>
  <c r="C280" i="1"/>
  <c r="B280" i="1"/>
  <c r="A280" i="1" s="1"/>
  <c r="L279" i="1"/>
  <c r="J279" i="1"/>
  <c r="I279" i="1"/>
  <c r="H279" i="1"/>
  <c r="G279" i="1"/>
  <c r="F279" i="1"/>
  <c r="K279" i="1" s="1"/>
  <c r="E279" i="1"/>
  <c r="D279" i="1"/>
  <c r="C279" i="1"/>
  <c r="B279" i="1"/>
  <c r="A279" i="1" s="1"/>
  <c r="L278" i="1"/>
  <c r="J278" i="1"/>
  <c r="I278" i="1"/>
  <c r="H278" i="1"/>
  <c r="G278" i="1"/>
  <c r="F278" i="1"/>
  <c r="K278" i="1" s="1"/>
  <c r="E278" i="1"/>
  <c r="D278" i="1"/>
  <c r="C278" i="1"/>
  <c r="B278" i="1"/>
  <c r="A278" i="1" s="1"/>
  <c r="L277" i="1"/>
  <c r="J277" i="1"/>
  <c r="I277" i="1"/>
  <c r="H277" i="1"/>
  <c r="G277" i="1"/>
  <c r="F277" i="1"/>
  <c r="K277" i="1" s="1"/>
  <c r="E277" i="1"/>
  <c r="D277" i="1"/>
  <c r="C277" i="1"/>
  <c r="B277" i="1"/>
  <c r="A277" i="1" s="1"/>
  <c r="L276" i="1"/>
  <c r="J276" i="1"/>
  <c r="I276" i="1"/>
  <c r="H276" i="1"/>
  <c r="G276" i="1"/>
  <c r="F276" i="1"/>
  <c r="K276" i="1" s="1"/>
  <c r="E276" i="1"/>
  <c r="D276" i="1"/>
  <c r="C276" i="1"/>
  <c r="B276" i="1"/>
  <c r="A276" i="1" s="1"/>
  <c r="L275" i="1"/>
  <c r="J275" i="1"/>
  <c r="I275" i="1"/>
  <c r="H275" i="1"/>
  <c r="G275" i="1"/>
  <c r="F275" i="1"/>
  <c r="K275" i="1" s="1"/>
  <c r="E275" i="1"/>
  <c r="D275" i="1"/>
  <c r="C275" i="1"/>
  <c r="B275" i="1"/>
  <c r="A275" i="1" s="1"/>
  <c r="L274" i="1"/>
  <c r="J274" i="1"/>
  <c r="I274" i="1"/>
  <c r="H274" i="1"/>
  <c r="G274" i="1"/>
  <c r="F274" i="1"/>
  <c r="K274" i="1" s="1"/>
  <c r="E274" i="1"/>
  <c r="D274" i="1"/>
  <c r="C274" i="1"/>
  <c r="B274" i="1"/>
  <c r="A274" i="1" s="1"/>
  <c r="L273" i="1"/>
  <c r="J273" i="1"/>
  <c r="I273" i="1"/>
  <c r="H273" i="1"/>
  <c r="G273" i="1"/>
  <c r="F273" i="1"/>
  <c r="K273" i="1" s="1"/>
  <c r="E273" i="1"/>
  <c r="D273" i="1"/>
  <c r="C273" i="1"/>
  <c r="B273" i="1"/>
  <c r="A273" i="1" s="1"/>
  <c r="L272" i="1"/>
  <c r="J272" i="1"/>
  <c r="I272" i="1"/>
  <c r="H272" i="1"/>
  <c r="G272" i="1"/>
  <c r="F272" i="1"/>
  <c r="K272" i="1" s="1"/>
  <c r="E272" i="1"/>
  <c r="D272" i="1"/>
  <c r="C272" i="1"/>
  <c r="B272" i="1"/>
  <c r="A272" i="1" s="1"/>
  <c r="L271" i="1"/>
  <c r="J271" i="1"/>
  <c r="I271" i="1"/>
  <c r="H271" i="1"/>
  <c r="G271" i="1"/>
  <c r="F271" i="1"/>
  <c r="K271" i="1" s="1"/>
  <c r="E271" i="1"/>
  <c r="D271" i="1"/>
  <c r="C271" i="1"/>
  <c r="B271" i="1"/>
  <c r="A271" i="1" s="1"/>
  <c r="L270" i="1"/>
  <c r="J270" i="1"/>
  <c r="I270" i="1"/>
  <c r="H270" i="1"/>
  <c r="G270" i="1"/>
  <c r="F270" i="1"/>
  <c r="K270" i="1" s="1"/>
  <c r="E270" i="1"/>
  <c r="D270" i="1"/>
  <c r="C270" i="1"/>
  <c r="B270" i="1"/>
  <c r="A270" i="1" s="1"/>
  <c r="L269" i="1"/>
  <c r="J269" i="1"/>
  <c r="I269" i="1"/>
  <c r="H269" i="1"/>
  <c r="G269" i="1"/>
  <c r="F269" i="1"/>
  <c r="K269" i="1" s="1"/>
  <c r="E269" i="1"/>
  <c r="D269" i="1"/>
  <c r="C269" i="1"/>
  <c r="B269" i="1"/>
  <c r="A269" i="1" s="1"/>
  <c r="L268" i="1"/>
  <c r="J268" i="1"/>
  <c r="I268" i="1"/>
  <c r="H268" i="1"/>
  <c r="G268" i="1"/>
  <c r="F268" i="1"/>
  <c r="K268" i="1" s="1"/>
  <c r="E268" i="1"/>
  <c r="D268" i="1"/>
  <c r="C268" i="1"/>
  <c r="B268" i="1"/>
  <c r="A268" i="1" s="1"/>
  <c r="L267" i="1"/>
  <c r="J267" i="1"/>
  <c r="I267" i="1"/>
  <c r="H267" i="1"/>
  <c r="G267" i="1"/>
  <c r="F267" i="1"/>
  <c r="K267" i="1" s="1"/>
  <c r="E267" i="1"/>
  <c r="D267" i="1"/>
  <c r="C267" i="1"/>
  <c r="B267" i="1"/>
  <c r="A267" i="1" s="1"/>
  <c r="L266" i="1"/>
  <c r="J266" i="1"/>
  <c r="I266" i="1"/>
  <c r="H266" i="1"/>
  <c r="G266" i="1"/>
  <c r="F266" i="1"/>
  <c r="K266" i="1" s="1"/>
  <c r="E266" i="1"/>
  <c r="D266" i="1"/>
  <c r="C266" i="1"/>
  <c r="B266" i="1"/>
  <c r="A266" i="1" s="1"/>
  <c r="L265" i="1"/>
  <c r="J265" i="1"/>
  <c r="I265" i="1"/>
  <c r="H265" i="1"/>
  <c r="G265" i="1"/>
  <c r="F265" i="1"/>
  <c r="K265" i="1" s="1"/>
  <c r="E265" i="1"/>
  <c r="D265" i="1"/>
  <c r="C265" i="1"/>
  <c r="B265" i="1"/>
  <c r="A265" i="1" s="1"/>
  <c r="L264" i="1"/>
  <c r="J264" i="1"/>
  <c r="I264" i="1"/>
  <c r="H264" i="1"/>
  <c r="G264" i="1"/>
  <c r="F264" i="1"/>
  <c r="K264" i="1" s="1"/>
  <c r="E264" i="1"/>
  <c r="D264" i="1"/>
  <c r="C264" i="1"/>
  <c r="B264" i="1"/>
  <c r="A264" i="1" s="1"/>
  <c r="L263" i="1"/>
  <c r="J263" i="1"/>
  <c r="I263" i="1"/>
  <c r="H263" i="1"/>
  <c r="G263" i="1"/>
  <c r="F263" i="1"/>
  <c r="K263" i="1" s="1"/>
  <c r="E263" i="1"/>
  <c r="D263" i="1"/>
  <c r="C263" i="1"/>
  <c r="B263" i="1"/>
  <c r="A263" i="1" s="1"/>
  <c r="L262" i="1"/>
  <c r="J262" i="1"/>
  <c r="I262" i="1"/>
  <c r="H262" i="1"/>
  <c r="G262" i="1"/>
  <c r="F262" i="1"/>
  <c r="K262" i="1" s="1"/>
  <c r="E262" i="1"/>
  <c r="D262" i="1"/>
  <c r="C262" i="1"/>
  <c r="B262" i="1"/>
  <c r="A262" i="1" s="1"/>
  <c r="L261" i="1"/>
  <c r="J261" i="1"/>
  <c r="I261" i="1"/>
  <c r="H261" i="1"/>
  <c r="G261" i="1"/>
  <c r="F261" i="1"/>
  <c r="K261" i="1" s="1"/>
  <c r="E261" i="1"/>
  <c r="D261" i="1"/>
  <c r="C261" i="1"/>
  <c r="B261" i="1"/>
  <c r="A261" i="1" s="1"/>
  <c r="L260" i="1"/>
  <c r="J260" i="1"/>
  <c r="I260" i="1"/>
  <c r="H260" i="1"/>
  <c r="G260" i="1"/>
  <c r="F260" i="1"/>
  <c r="K260" i="1" s="1"/>
  <c r="E260" i="1"/>
  <c r="D260" i="1"/>
  <c r="C260" i="1"/>
  <c r="B260" i="1"/>
  <c r="A260" i="1" s="1"/>
  <c r="L259" i="1"/>
  <c r="J259" i="1"/>
  <c r="I259" i="1"/>
  <c r="H259" i="1"/>
  <c r="G259" i="1"/>
  <c r="F259" i="1"/>
  <c r="K259" i="1" s="1"/>
  <c r="E259" i="1"/>
  <c r="D259" i="1"/>
  <c r="C259" i="1"/>
  <c r="B259" i="1"/>
  <c r="A259" i="1" s="1"/>
  <c r="L258" i="1"/>
  <c r="J258" i="1"/>
  <c r="I258" i="1"/>
  <c r="H258" i="1"/>
  <c r="G258" i="1"/>
  <c r="F258" i="1"/>
  <c r="K258" i="1" s="1"/>
  <c r="E258" i="1"/>
  <c r="D258" i="1"/>
  <c r="C258" i="1"/>
  <c r="B258" i="1"/>
  <c r="A258" i="1" s="1"/>
  <c r="L257" i="1"/>
  <c r="J257" i="1"/>
  <c r="I257" i="1"/>
  <c r="H257" i="1"/>
  <c r="G257" i="1"/>
  <c r="F257" i="1"/>
  <c r="K257" i="1" s="1"/>
  <c r="E257" i="1"/>
  <c r="D257" i="1"/>
  <c r="C257" i="1"/>
  <c r="B257" i="1"/>
  <c r="A257" i="1" s="1"/>
  <c r="L256" i="1"/>
  <c r="J256" i="1"/>
  <c r="I256" i="1"/>
  <c r="H256" i="1"/>
  <c r="G256" i="1"/>
  <c r="F256" i="1"/>
  <c r="K256" i="1" s="1"/>
  <c r="E256" i="1"/>
  <c r="D256" i="1"/>
  <c r="C256" i="1"/>
  <c r="B256" i="1"/>
  <c r="A256" i="1" s="1"/>
  <c r="L255" i="1"/>
  <c r="J255" i="1"/>
  <c r="I255" i="1"/>
  <c r="H255" i="1"/>
  <c r="G255" i="1"/>
  <c r="F255" i="1"/>
  <c r="K255" i="1" s="1"/>
  <c r="E255" i="1"/>
  <c r="D255" i="1"/>
  <c r="C255" i="1"/>
  <c r="B255" i="1"/>
  <c r="A255" i="1" s="1"/>
  <c r="L254" i="1"/>
  <c r="J254" i="1"/>
  <c r="I254" i="1"/>
  <c r="H254" i="1"/>
  <c r="G254" i="1"/>
  <c r="F254" i="1"/>
  <c r="K254" i="1" s="1"/>
  <c r="E254" i="1"/>
  <c r="D254" i="1"/>
  <c r="C254" i="1"/>
  <c r="B254" i="1"/>
  <c r="A254" i="1" s="1"/>
  <c r="L253" i="1"/>
  <c r="J253" i="1"/>
  <c r="I253" i="1"/>
  <c r="H253" i="1"/>
  <c r="G253" i="1"/>
  <c r="F253" i="1"/>
  <c r="K253" i="1" s="1"/>
  <c r="E253" i="1"/>
  <c r="D253" i="1"/>
  <c r="C253" i="1"/>
  <c r="B253" i="1"/>
  <c r="A253" i="1" s="1"/>
  <c r="L252" i="1"/>
  <c r="J252" i="1"/>
  <c r="I252" i="1"/>
  <c r="H252" i="1"/>
  <c r="G252" i="1"/>
  <c r="F252" i="1"/>
  <c r="K252" i="1" s="1"/>
  <c r="E252" i="1"/>
  <c r="D252" i="1"/>
  <c r="C252" i="1"/>
  <c r="B252" i="1"/>
  <c r="A252" i="1" s="1"/>
  <c r="L251" i="1"/>
  <c r="J251" i="1"/>
  <c r="I251" i="1"/>
  <c r="H251" i="1"/>
  <c r="G251" i="1"/>
  <c r="F251" i="1"/>
  <c r="K251" i="1" s="1"/>
  <c r="E251" i="1"/>
  <c r="D251" i="1"/>
  <c r="C251" i="1"/>
  <c r="B251" i="1"/>
  <c r="A251" i="1" s="1"/>
  <c r="L250" i="1"/>
  <c r="J250" i="1"/>
  <c r="I250" i="1"/>
  <c r="H250" i="1"/>
  <c r="G250" i="1"/>
  <c r="F250" i="1"/>
  <c r="K250" i="1" s="1"/>
  <c r="E250" i="1"/>
  <c r="D250" i="1"/>
  <c r="C250" i="1"/>
  <c r="B250" i="1"/>
  <c r="A250" i="1" s="1"/>
  <c r="L249" i="1"/>
  <c r="J249" i="1"/>
  <c r="I249" i="1"/>
  <c r="H249" i="1"/>
  <c r="G249" i="1"/>
  <c r="F249" i="1"/>
  <c r="K249" i="1" s="1"/>
  <c r="E249" i="1"/>
  <c r="D249" i="1"/>
  <c r="C249" i="1"/>
  <c r="B249" i="1"/>
  <c r="A249" i="1" s="1"/>
  <c r="L248" i="1"/>
  <c r="J248" i="1"/>
  <c r="I248" i="1"/>
  <c r="H248" i="1"/>
  <c r="G248" i="1"/>
  <c r="F248" i="1"/>
  <c r="K248" i="1" s="1"/>
  <c r="E248" i="1"/>
  <c r="D248" i="1"/>
  <c r="C248" i="1"/>
  <c r="B248" i="1"/>
  <c r="A248" i="1" s="1"/>
  <c r="L247" i="1"/>
  <c r="J247" i="1"/>
  <c r="I247" i="1"/>
  <c r="H247" i="1"/>
  <c r="G247" i="1"/>
  <c r="F247" i="1"/>
  <c r="K247" i="1" s="1"/>
  <c r="E247" i="1"/>
  <c r="D247" i="1"/>
  <c r="C247" i="1"/>
  <c r="B247" i="1"/>
  <c r="A247" i="1" s="1"/>
  <c r="L246" i="1"/>
  <c r="J246" i="1"/>
  <c r="I246" i="1"/>
  <c r="H246" i="1"/>
  <c r="G246" i="1"/>
  <c r="F246" i="1"/>
  <c r="K246" i="1" s="1"/>
  <c r="E246" i="1"/>
  <c r="D246" i="1"/>
  <c r="C246" i="1"/>
  <c r="B246" i="1"/>
  <c r="A246" i="1" s="1"/>
  <c r="L245" i="1"/>
  <c r="J245" i="1"/>
  <c r="I245" i="1"/>
  <c r="H245" i="1"/>
  <c r="G245" i="1"/>
  <c r="F245" i="1"/>
  <c r="K245" i="1" s="1"/>
  <c r="E245" i="1"/>
  <c r="D245" i="1"/>
  <c r="C245" i="1"/>
  <c r="B245" i="1"/>
  <c r="A245" i="1" s="1"/>
  <c r="L244" i="1"/>
  <c r="J244" i="1"/>
  <c r="I244" i="1"/>
  <c r="H244" i="1"/>
  <c r="G244" i="1"/>
  <c r="F244" i="1"/>
  <c r="K244" i="1" s="1"/>
  <c r="E244" i="1"/>
  <c r="D244" i="1"/>
  <c r="C244" i="1"/>
  <c r="B244" i="1"/>
  <c r="A244" i="1" s="1"/>
  <c r="L243" i="1"/>
  <c r="J243" i="1"/>
  <c r="I243" i="1"/>
  <c r="H243" i="1"/>
  <c r="G243" i="1"/>
  <c r="F243" i="1"/>
  <c r="K243" i="1" s="1"/>
  <c r="E243" i="1"/>
  <c r="D243" i="1"/>
  <c r="C243" i="1"/>
  <c r="B243" i="1"/>
  <c r="A243" i="1" s="1"/>
  <c r="L242" i="1"/>
  <c r="J242" i="1"/>
  <c r="I242" i="1"/>
  <c r="H242" i="1"/>
  <c r="G242" i="1"/>
  <c r="F242" i="1"/>
  <c r="K242" i="1" s="1"/>
  <c r="E242" i="1"/>
  <c r="D242" i="1"/>
  <c r="C242" i="1"/>
  <c r="B242" i="1"/>
  <c r="A242" i="1" s="1"/>
  <c r="L241" i="1"/>
  <c r="J241" i="1"/>
  <c r="I241" i="1"/>
  <c r="H241" i="1"/>
  <c r="G241" i="1"/>
  <c r="F241" i="1"/>
  <c r="K241" i="1" s="1"/>
  <c r="E241" i="1"/>
  <c r="D241" i="1"/>
  <c r="C241" i="1"/>
  <c r="B241" i="1"/>
  <c r="A241" i="1" s="1"/>
  <c r="L240" i="1"/>
  <c r="J240" i="1"/>
  <c r="I240" i="1"/>
  <c r="H240" i="1"/>
  <c r="G240" i="1"/>
  <c r="F240" i="1"/>
  <c r="K240" i="1" s="1"/>
  <c r="E240" i="1"/>
  <c r="D240" i="1"/>
  <c r="C240" i="1"/>
  <c r="B240" i="1"/>
  <c r="A240" i="1" s="1"/>
  <c r="L239" i="1"/>
  <c r="J239" i="1"/>
  <c r="I239" i="1"/>
  <c r="H239" i="1"/>
  <c r="G239" i="1"/>
  <c r="F239" i="1"/>
  <c r="K239" i="1" s="1"/>
  <c r="E239" i="1"/>
  <c r="D239" i="1"/>
  <c r="C239" i="1"/>
  <c r="B239" i="1"/>
  <c r="A239" i="1" s="1"/>
  <c r="L238" i="1"/>
  <c r="J238" i="1"/>
  <c r="I238" i="1"/>
  <c r="H238" i="1"/>
  <c r="G238" i="1"/>
  <c r="F238" i="1"/>
  <c r="K238" i="1" s="1"/>
  <c r="E238" i="1"/>
  <c r="D238" i="1"/>
  <c r="C238" i="1"/>
  <c r="B238" i="1"/>
  <c r="A238" i="1" s="1"/>
  <c r="L237" i="1"/>
  <c r="J237" i="1"/>
  <c r="I237" i="1"/>
  <c r="H237" i="1"/>
  <c r="G237" i="1"/>
  <c r="F237" i="1"/>
  <c r="K237" i="1" s="1"/>
  <c r="E237" i="1"/>
  <c r="D237" i="1"/>
  <c r="C237" i="1"/>
  <c r="B237" i="1"/>
  <c r="A237" i="1" s="1"/>
  <c r="L236" i="1"/>
  <c r="J236" i="1"/>
  <c r="I236" i="1"/>
  <c r="H236" i="1"/>
  <c r="G236" i="1"/>
  <c r="F236" i="1"/>
  <c r="K236" i="1" s="1"/>
  <c r="E236" i="1"/>
  <c r="D236" i="1"/>
  <c r="C236" i="1"/>
  <c r="B236" i="1"/>
  <c r="A236" i="1" s="1"/>
  <c r="L235" i="1"/>
  <c r="J235" i="1"/>
  <c r="I235" i="1"/>
  <c r="H235" i="1"/>
  <c r="G235" i="1"/>
  <c r="F235" i="1"/>
  <c r="K235" i="1" s="1"/>
  <c r="E235" i="1"/>
  <c r="D235" i="1"/>
  <c r="C235" i="1"/>
  <c r="B235" i="1"/>
  <c r="A235" i="1" s="1"/>
  <c r="L234" i="1"/>
  <c r="J234" i="1"/>
  <c r="I234" i="1"/>
  <c r="H234" i="1"/>
  <c r="G234" i="1"/>
  <c r="F234" i="1"/>
  <c r="K234" i="1" s="1"/>
  <c r="E234" i="1"/>
  <c r="D234" i="1"/>
  <c r="C234" i="1"/>
  <c r="B234" i="1"/>
  <c r="A234" i="1" s="1"/>
  <c r="L233" i="1"/>
  <c r="J233" i="1"/>
  <c r="I233" i="1"/>
  <c r="H233" i="1"/>
  <c r="G233" i="1"/>
  <c r="F233" i="1"/>
  <c r="K233" i="1" s="1"/>
  <c r="E233" i="1"/>
  <c r="D233" i="1"/>
  <c r="C233" i="1"/>
  <c r="B233" i="1"/>
  <c r="A233" i="1" s="1"/>
  <c r="L232" i="1"/>
  <c r="J232" i="1"/>
  <c r="I232" i="1"/>
  <c r="H232" i="1"/>
  <c r="G232" i="1"/>
  <c r="F232" i="1"/>
  <c r="K232" i="1" s="1"/>
  <c r="E232" i="1"/>
  <c r="D232" i="1"/>
  <c r="C232" i="1"/>
  <c r="B232" i="1"/>
  <c r="A232" i="1" s="1"/>
  <c r="L231" i="1"/>
  <c r="J231" i="1"/>
  <c r="I231" i="1"/>
  <c r="H231" i="1"/>
  <c r="G231" i="1"/>
  <c r="F231" i="1"/>
  <c r="K231" i="1" s="1"/>
  <c r="E231" i="1"/>
  <c r="D231" i="1"/>
  <c r="C231" i="1"/>
  <c r="B231" i="1"/>
  <c r="A231" i="1" s="1"/>
  <c r="L230" i="1"/>
  <c r="J230" i="1"/>
  <c r="I230" i="1"/>
  <c r="H230" i="1"/>
  <c r="G230" i="1"/>
  <c r="F230" i="1"/>
  <c r="K230" i="1" s="1"/>
  <c r="E230" i="1"/>
  <c r="D230" i="1"/>
  <c r="C230" i="1"/>
  <c r="B230" i="1"/>
  <c r="A230" i="1" s="1"/>
  <c r="L229" i="1"/>
  <c r="J229" i="1"/>
  <c r="I229" i="1"/>
  <c r="H229" i="1"/>
  <c r="G229" i="1"/>
  <c r="F229" i="1"/>
  <c r="K229" i="1" s="1"/>
  <c r="E229" i="1"/>
  <c r="D229" i="1"/>
  <c r="C229" i="1"/>
  <c r="B229" i="1"/>
  <c r="A229" i="1" s="1"/>
  <c r="L228" i="1"/>
  <c r="J228" i="1"/>
  <c r="I228" i="1"/>
  <c r="H228" i="1"/>
  <c r="G228" i="1"/>
  <c r="F228" i="1"/>
  <c r="K228" i="1" s="1"/>
  <c r="E228" i="1"/>
  <c r="D228" i="1"/>
  <c r="C228" i="1"/>
  <c r="B228" i="1"/>
  <c r="A228" i="1" s="1"/>
  <c r="L227" i="1"/>
  <c r="J227" i="1"/>
  <c r="I227" i="1"/>
  <c r="H227" i="1"/>
  <c r="G227" i="1"/>
  <c r="F227" i="1"/>
  <c r="K227" i="1" s="1"/>
  <c r="E227" i="1"/>
  <c r="D227" i="1"/>
  <c r="C227" i="1"/>
  <c r="B227" i="1"/>
  <c r="A227" i="1" s="1"/>
  <c r="L226" i="1"/>
  <c r="J226" i="1"/>
  <c r="I226" i="1"/>
  <c r="H226" i="1"/>
  <c r="G226" i="1"/>
  <c r="F226" i="1"/>
  <c r="K226" i="1" s="1"/>
  <c r="E226" i="1"/>
  <c r="D226" i="1"/>
  <c r="C226" i="1"/>
  <c r="B226" i="1"/>
  <c r="A226" i="1" s="1"/>
  <c r="L225" i="1"/>
  <c r="J225" i="1"/>
  <c r="I225" i="1"/>
  <c r="H225" i="1"/>
  <c r="G225" i="1"/>
  <c r="F225" i="1"/>
  <c r="K225" i="1" s="1"/>
  <c r="E225" i="1"/>
  <c r="D225" i="1"/>
  <c r="C225" i="1"/>
  <c r="B225" i="1"/>
  <c r="A225" i="1" s="1"/>
  <c r="L224" i="1"/>
  <c r="J224" i="1"/>
  <c r="I224" i="1"/>
  <c r="H224" i="1"/>
  <c r="G224" i="1"/>
  <c r="F224" i="1"/>
  <c r="K224" i="1" s="1"/>
  <c r="E224" i="1"/>
  <c r="D224" i="1"/>
  <c r="C224" i="1"/>
  <c r="B224" i="1"/>
  <c r="A224" i="1" s="1"/>
  <c r="L223" i="1"/>
  <c r="J223" i="1"/>
  <c r="I223" i="1"/>
  <c r="H223" i="1"/>
  <c r="G223" i="1"/>
  <c r="F223" i="1"/>
  <c r="K223" i="1" s="1"/>
  <c r="E223" i="1"/>
  <c r="D223" i="1"/>
  <c r="C223" i="1"/>
  <c r="B223" i="1"/>
  <c r="A223" i="1" s="1"/>
  <c r="L222" i="1"/>
  <c r="J222" i="1"/>
  <c r="I222" i="1"/>
  <c r="H222" i="1"/>
  <c r="G222" i="1"/>
  <c r="F222" i="1"/>
  <c r="K222" i="1" s="1"/>
  <c r="E222" i="1"/>
  <c r="D222" i="1"/>
  <c r="C222" i="1"/>
  <c r="B222" i="1"/>
  <c r="A222" i="1" s="1"/>
  <c r="L221" i="1"/>
  <c r="J221" i="1"/>
  <c r="I221" i="1"/>
  <c r="H221" i="1"/>
  <c r="G221" i="1"/>
  <c r="F221" i="1"/>
  <c r="K221" i="1" s="1"/>
  <c r="E221" i="1"/>
  <c r="D221" i="1"/>
  <c r="C221" i="1"/>
  <c r="B221" i="1"/>
  <c r="A221" i="1" s="1"/>
  <c r="L220" i="1"/>
  <c r="J220" i="1"/>
  <c r="I220" i="1"/>
  <c r="H220" i="1"/>
  <c r="G220" i="1"/>
  <c r="F220" i="1"/>
  <c r="K220" i="1" s="1"/>
  <c r="E220" i="1"/>
  <c r="D220" i="1"/>
  <c r="C220" i="1"/>
  <c r="B220" i="1"/>
  <c r="A220" i="1" s="1"/>
  <c r="L219" i="1"/>
  <c r="J219" i="1"/>
  <c r="I219" i="1"/>
  <c r="H219" i="1"/>
  <c r="G219" i="1"/>
  <c r="F219" i="1"/>
  <c r="K219" i="1" s="1"/>
  <c r="E219" i="1"/>
  <c r="D219" i="1"/>
  <c r="C219" i="1"/>
  <c r="B219" i="1"/>
  <c r="A219" i="1" s="1"/>
  <c r="L218" i="1"/>
  <c r="J218" i="1"/>
  <c r="I218" i="1"/>
  <c r="H218" i="1"/>
  <c r="G218" i="1"/>
  <c r="F218" i="1"/>
  <c r="K218" i="1" s="1"/>
  <c r="E218" i="1"/>
  <c r="D218" i="1"/>
  <c r="C218" i="1"/>
  <c r="B218" i="1"/>
  <c r="A218" i="1" s="1"/>
  <c r="L217" i="1"/>
  <c r="J217" i="1"/>
  <c r="I217" i="1"/>
  <c r="H217" i="1"/>
  <c r="G217" i="1"/>
  <c r="F217" i="1"/>
  <c r="K217" i="1" s="1"/>
  <c r="E217" i="1"/>
  <c r="D217" i="1"/>
  <c r="C217" i="1"/>
  <c r="B217" i="1"/>
  <c r="A217" i="1" s="1"/>
  <c r="L216" i="1"/>
  <c r="J216" i="1"/>
  <c r="I216" i="1"/>
  <c r="H216" i="1"/>
  <c r="G216" i="1"/>
  <c r="F216" i="1"/>
  <c r="K216" i="1" s="1"/>
  <c r="E216" i="1"/>
  <c r="D216" i="1"/>
  <c r="C216" i="1"/>
  <c r="B216" i="1"/>
  <c r="A216" i="1" s="1"/>
  <c r="L215" i="1"/>
  <c r="J215" i="1"/>
  <c r="I215" i="1"/>
  <c r="H215" i="1"/>
  <c r="G215" i="1"/>
  <c r="F215" i="1"/>
  <c r="K215" i="1" s="1"/>
  <c r="E215" i="1"/>
  <c r="D215" i="1"/>
  <c r="C215" i="1"/>
  <c r="B215" i="1"/>
  <c r="A215" i="1" s="1"/>
  <c r="L214" i="1"/>
  <c r="J214" i="1"/>
  <c r="I214" i="1"/>
  <c r="H214" i="1"/>
  <c r="G214" i="1"/>
  <c r="F214" i="1"/>
  <c r="K214" i="1" s="1"/>
  <c r="E214" i="1"/>
  <c r="D214" i="1"/>
  <c r="C214" i="1"/>
  <c r="B214" i="1"/>
  <c r="A214" i="1" s="1"/>
  <c r="L213" i="1"/>
  <c r="J213" i="1"/>
  <c r="I213" i="1"/>
  <c r="H213" i="1"/>
  <c r="G213" i="1"/>
  <c r="F213" i="1"/>
  <c r="K213" i="1" s="1"/>
  <c r="E213" i="1"/>
  <c r="D213" i="1"/>
  <c r="C213" i="1"/>
  <c r="B213" i="1"/>
  <c r="A213" i="1" s="1"/>
  <c r="L212" i="1"/>
  <c r="J212" i="1"/>
  <c r="I212" i="1"/>
  <c r="H212" i="1"/>
  <c r="G212" i="1"/>
  <c r="F212" i="1"/>
  <c r="K212" i="1" s="1"/>
  <c r="E212" i="1"/>
  <c r="D212" i="1"/>
  <c r="C212" i="1"/>
  <c r="B212" i="1"/>
  <c r="A212" i="1" s="1"/>
  <c r="L211" i="1"/>
  <c r="J211" i="1"/>
  <c r="I211" i="1"/>
  <c r="H211" i="1"/>
  <c r="G211" i="1"/>
  <c r="F211" i="1"/>
  <c r="K211" i="1" s="1"/>
  <c r="E211" i="1"/>
  <c r="D211" i="1"/>
  <c r="C211" i="1"/>
  <c r="B211" i="1"/>
  <c r="A211" i="1" s="1"/>
  <c r="L210" i="1"/>
  <c r="J210" i="1"/>
  <c r="I210" i="1"/>
  <c r="H210" i="1"/>
  <c r="G210" i="1"/>
  <c r="F210" i="1"/>
  <c r="K210" i="1" s="1"/>
  <c r="E210" i="1"/>
  <c r="D210" i="1"/>
  <c r="C210" i="1"/>
  <c r="B210" i="1"/>
  <c r="A210" i="1" s="1"/>
  <c r="L209" i="1"/>
  <c r="J209" i="1"/>
  <c r="I209" i="1"/>
  <c r="H209" i="1"/>
  <c r="G209" i="1"/>
  <c r="F209" i="1"/>
  <c r="K209" i="1" s="1"/>
  <c r="E209" i="1"/>
  <c r="D209" i="1"/>
  <c r="C209" i="1"/>
  <c r="B209" i="1"/>
  <c r="A209" i="1" s="1"/>
  <c r="L208" i="1"/>
  <c r="J208" i="1"/>
  <c r="I208" i="1"/>
  <c r="H208" i="1"/>
  <c r="G208" i="1"/>
  <c r="F208" i="1"/>
  <c r="K208" i="1" s="1"/>
  <c r="E208" i="1"/>
  <c r="D208" i="1"/>
  <c r="C208" i="1"/>
  <c r="B208" i="1"/>
  <c r="A208" i="1" s="1"/>
  <c r="L207" i="1"/>
  <c r="J207" i="1"/>
  <c r="I207" i="1"/>
  <c r="H207" i="1"/>
  <c r="G207" i="1"/>
  <c r="F207" i="1"/>
  <c r="K207" i="1" s="1"/>
  <c r="E207" i="1"/>
  <c r="D207" i="1"/>
  <c r="C207" i="1"/>
  <c r="B207" i="1"/>
  <c r="A207" i="1" s="1"/>
  <c r="L206" i="1"/>
  <c r="J206" i="1"/>
  <c r="I206" i="1"/>
  <c r="H206" i="1"/>
  <c r="G206" i="1"/>
  <c r="F206" i="1"/>
  <c r="K206" i="1" s="1"/>
  <c r="E206" i="1"/>
  <c r="D206" i="1"/>
  <c r="C206" i="1"/>
  <c r="B206" i="1"/>
  <c r="A206" i="1" s="1"/>
  <c r="L205" i="1"/>
  <c r="J205" i="1"/>
  <c r="I205" i="1"/>
  <c r="H205" i="1"/>
  <c r="G205" i="1"/>
  <c r="F205" i="1"/>
  <c r="K205" i="1" s="1"/>
  <c r="E205" i="1"/>
  <c r="D205" i="1"/>
  <c r="C205" i="1"/>
  <c r="B205" i="1"/>
  <c r="A205" i="1" s="1"/>
  <c r="L204" i="1"/>
  <c r="J204" i="1"/>
  <c r="I204" i="1"/>
  <c r="H204" i="1"/>
  <c r="G204" i="1"/>
  <c r="F204" i="1"/>
  <c r="K204" i="1" s="1"/>
  <c r="E204" i="1"/>
  <c r="D204" i="1"/>
  <c r="C204" i="1"/>
  <c r="B204" i="1"/>
  <c r="A204" i="1" s="1"/>
  <c r="L203" i="1"/>
  <c r="J203" i="1"/>
  <c r="I203" i="1"/>
  <c r="H203" i="1"/>
  <c r="G203" i="1"/>
  <c r="F203" i="1"/>
  <c r="K203" i="1" s="1"/>
  <c r="E203" i="1"/>
  <c r="D203" i="1"/>
  <c r="C203" i="1"/>
  <c r="B203" i="1"/>
  <c r="A203" i="1" s="1"/>
  <c r="L202" i="1"/>
  <c r="J202" i="1"/>
  <c r="I202" i="1"/>
  <c r="H202" i="1"/>
  <c r="G202" i="1"/>
  <c r="F202" i="1"/>
  <c r="K202" i="1" s="1"/>
  <c r="E202" i="1"/>
  <c r="D202" i="1"/>
  <c r="C202" i="1"/>
  <c r="B202" i="1"/>
  <c r="A202" i="1" s="1"/>
  <c r="L201" i="1"/>
  <c r="J201" i="1"/>
  <c r="I201" i="1"/>
  <c r="H201" i="1"/>
  <c r="G201" i="1"/>
  <c r="F201" i="1"/>
  <c r="K201" i="1" s="1"/>
  <c r="E201" i="1"/>
  <c r="D201" i="1"/>
  <c r="C201" i="1"/>
  <c r="B201" i="1"/>
  <c r="A201" i="1" s="1"/>
  <c r="L200" i="1"/>
  <c r="J200" i="1"/>
  <c r="I200" i="1"/>
  <c r="H200" i="1"/>
  <c r="G200" i="1"/>
  <c r="F200" i="1"/>
  <c r="K200" i="1" s="1"/>
  <c r="E200" i="1"/>
  <c r="D200" i="1"/>
  <c r="C200" i="1"/>
  <c r="B200" i="1"/>
  <c r="A200" i="1" s="1"/>
  <c r="L199" i="1"/>
  <c r="J199" i="1"/>
  <c r="I199" i="1"/>
  <c r="H199" i="1"/>
  <c r="G199" i="1"/>
  <c r="F199" i="1"/>
  <c r="K199" i="1" s="1"/>
  <c r="E199" i="1"/>
  <c r="D199" i="1"/>
  <c r="C199" i="1"/>
  <c r="B199" i="1"/>
  <c r="A199" i="1" s="1"/>
  <c r="L198" i="1"/>
  <c r="J198" i="1"/>
  <c r="I198" i="1"/>
  <c r="H198" i="1"/>
  <c r="G198" i="1"/>
  <c r="F198" i="1"/>
  <c r="K198" i="1" s="1"/>
  <c r="E198" i="1"/>
  <c r="D198" i="1"/>
  <c r="C198" i="1"/>
  <c r="B198" i="1"/>
  <c r="A198" i="1" s="1"/>
  <c r="L197" i="1"/>
  <c r="J197" i="1"/>
  <c r="I197" i="1"/>
  <c r="H197" i="1"/>
  <c r="G197" i="1"/>
  <c r="F197" i="1"/>
  <c r="K197" i="1" s="1"/>
  <c r="E197" i="1"/>
  <c r="D197" i="1"/>
  <c r="C197" i="1"/>
  <c r="B197" i="1"/>
  <c r="A197" i="1" s="1"/>
  <c r="L196" i="1"/>
  <c r="J196" i="1"/>
  <c r="I196" i="1"/>
  <c r="H196" i="1"/>
  <c r="G196" i="1"/>
  <c r="F196" i="1"/>
  <c r="K196" i="1" s="1"/>
  <c r="E196" i="1"/>
  <c r="D196" i="1"/>
  <c r="C196" i="1"/>
  <c r="B196" i="1"/>
  <c r="A196" i="1" s="1"/>
  <c r="L195" i="1"/>
  <c r="J195" i="1"/>
  <c r="I195" i="1"/>
  <c r="H195" i="1"/>
  <c r="G195" i="1"/>
  <c r="F195" i="1"/>
  <c r="K195" i="1" s="1"/>
  <c r="E195" i="1"/>
  <c r="D195" i="1"/>
  <c r="C195" i="1"/>
  <c r="B195" i="1"/>
  <c r="A195" i="1" s="1"/>
  <c r="L194" i="1"/>
  <c r="J194" i="1"/>
  <c r="I194" i="1"/>
  <c r="H194" i="1"/>
  <c r="G194" i="1"/>
  <c r="F194" i="1"/>
  <c r="K194" i="1" s="1"/>
  <c r="E194" i="1"/>
  <c r="D194" i="1"/>
  <c r="C194" i="1"/>
  <c r="B194" i="1"/>
  <c r="A194" i="1" s="1"/>
  <c r="L193" i="1"/>
  <c r="J193" i="1"/>
  <c r="I193" i="1"/>
  <c r="H193" i="1"/>
  <c r="G193" i="1"/>
  <c r="F193" i="1"/>
  <c r="K193" i="1" s="1"/>
  <c r="E193" i="1"/>
  <c r="D193" i="1"/>
  <c r="C193" i="1"/>
  <c r="B193" i="1"/>
  <c r="A193" i="1" s="1"/>
  <c r="L192" i="1"/>
  <c r="J192" i="1"/>
  <c r="I192" i="1"/>
  <c r="H192" i="1"/>
  <c r="G192" i="1"/>
  <c r="F192" i="1"/>
  <c r="K192" i="1" s="1"/>
  <c r="E192" i="1"/>
  <c r="D192" i="1"/>
  <c r="C192" i="1"/>
  <c r="B192" i="1"/>
  <c r="A192" i="1" s="1"/>
  <c r="L191" i="1"/>
  <c r="J191" i="1"/>
  <c r="I191" i="1"/>
  <c r="H191" i="1"/>
  <c r="G191" i="1"/>
  <c r="F191" i="1"/>
  <c r="K191" i="1" s="1"/>
  <c r="E191" i="1"/>
  <c r="D191" i="1"/>
  <c r="C191" i="1"/>
  <c r="B191" i="1"/>
  <c r="A191" i="1" s="1"/>
  <c r="L190" i="1"/>
  <c r="J190" i="1"/>
  <c r="I190" i="1"/>
  <c r="H190" i="1"/>
  <c r="G190" i="1"/>
  <c r="F190" i="1"/>
  <c r="K190" i="1" s="1"/>
  <c r="E190" i="1"/>
  <c r="D190" i="1"/>
  <c r="C190" i="1"/>
  <c r="B190" i="1"/>
  <c r="A190" i="1" s="1"/>
  <c r="L189" i="1"/>
  <c r="J189" i="1"/>
  <c r="I189" i="1"/>
  <c r="H189" i="1"/>
  <c r="G189" i="1"/>
  <c r="F189" i="1"/>
  <c r="K189" i="1" s="1"/>
  <c r="E189" i="1"/>
  <c r="D189" i="1"/>
  <c r="C189" i="1"/>
  <c r="B189" i="1"/>
  <c r="A189" i="1" s="1"/>
  <c r="L188" i="1"/>
  <c r="J188" i="1"/>
  <c r="I188" i="1"/>
  <c r="H188" i="1"/>
  <c r="G188" i="1"/>
  <c r="F188" i="1"/>
  <c r="K188" i="1" s="1"/>
  <c r="E188" i="1"/>
  <c r="D188" i="1"/>
  <c r="C188" i="1"/>
  <c r="B188" i="1"/>
  <c r="A188" i="1" s="1"/>
  <c r="L187" i="1"/>
  <c r="J187" i="1"/>
  <c r="I187" i="1"/>
  <c r="H187" i="1"/>
  <c r="G187" i="1"/>
  <c r="F187" i="1"/>
  <c r="K187" i="1" s="1"/>
  <c r="E187" i="1"/>
  <c r="D187" i="1"/>
  <c r="C187" i="1"/>
  <c r="B187" i="1"/>
  <c r="A187" i="1" s="1"/>
  <c r="L186" i="1"/>
  <c r="J186" i="1"/>
  <c r="I186" i="1"/>
  <c r="H186" i="1"/>
  <c r="G186" i="1"/>
  <c r="F186" i="1"/>
  <c r="K186" i="1" s="1"/>
  <c r="E186" i="1"/>
  <c r="D186" i="1"/>
  <c r="C186" i="1"/>
  <c r="B186" i="1"/>
  <c r="A186" i="1" s="1"/>
  <c r="L185" i="1"/>
  <c r="J185" i="1"/>
  <c r="I185" i="1"/>
  <c r="H185" i="1"/>
  <c r="G185" i="1"/>
  <c r="F185" i="1"/>
  <c r="K185" i="1" s="1"/>
  <c r="E185" i="1"/>
  <c r="D185" i="1"/>
  <c r="C185" i="1"/>
  <c r="B185" i="1"/>
  <c r="A185" i="1" s="1"/>
  <c r="L184" i="1"/>
  <c r="J184" i="1"/>
  <c r="I184" i="1"/>
  <c r="H184" i="1"/>
  <c r="G184" i="1"/>
  <c r="F184" i="1"/>
  <c r="K184" i="1" s="1"/>
  <c r="E184" i="1"/>
  <c r="D184" i="1"/>
  <c r="C184" i="1"/>
  <c r="B184" i="1"/>
  <c r="A184" i="1" s="1"/>
  <c r="L183" i="1"/>
  <c r="J183" i="1"/>
  <c r="I183" i="1"/>
  <c r="H183" i="1"/>
  <c r="G183" i="1"/>
  <c r="F183" i="1"/>
  <c r="K183" i="1" s="1"/>
  <c r="E183" i="1"/>
  <c r="D183" i="1"/>
  <c r="C183" i="1"/>
  <c r="B183" i="1"/>
  <c r="A183" i="1" s="1"/>
  <c r="L182" i="1"/>
  <c r="J182" i="1"/>
  <c r="I182" i="1"/>
  <c r="H182" i="1"/>
  <c r="G182" i="1"/>
  <c r="F182" i="1"/>
  <c r="K182" i="1" s="1"/>
  <c r="E182" i="1"/>
  <c r="D182" i="1"/>
  <c r="C182" i="1"/>
  <c r="B182" i="1"/>
  <c r="A182" i="1" s="1"/>
  <c r="L181" i="1"/>
  <c r="J181" i="1"/>
  <c r="I181" i="1"/>
  <c r="H181" i="1"/>
  <c r="G181" i="1"/>
  <c r="F181" i="1"/>
  <c r="K181" i="1" s="1"/>
  <c r="E181" i="1"/>
  <c r="D181" i="1"/>
  <c r="C181" i="1"/>
  <c r="B181" i="1"/>
  <c r="A181" i="1" s="1"/>
  <c r="L180" i="1"/>
  <c r="J180" i="1"/>
  <c r="I180" i="1"/>
  <c r="H180" i="1"/>
  <c r="G180" i="1"/>
  <c r="F180" i="1"/>
  <c r="K180" i="1" s="1"/>
  <c r="E180" i="1"/>
  <c r="D180" i="1"/>
  <c r="C180" i="1"/>
  <c r="B180" i="1"/>
  <c r="A180" i="1" s="1"/>
  <c r="L179" i="1"/>
  <c r="J179" i="1"/>
  <c r="I179" i="1"/>
  <c r="H179" i="1"/>
  <c r="G179" i="1"/>
  <c r="F179" i="1"/>
  <c r="K179" i="1" s="1"/>
  <c r="E179" i="1"/>
  <c r="D179" i="1"/>
  <c r="C179" i="1"/>
  <c r="B179" i="1"/>
  <c r="A179" i="1" s="1"/>
  <c r="L178" i="1"/>
  <c r="J178" i="1"/>
  <c r="I178" i="1"/>
  <c r="H178" i="1"/>
  <c r="G178" i="1"/>
  <c r="F178" i="1"/>
  <c r="K178" i="1" s="1"/>
  <c r="E178" i="1"/>
  <c r="D178" i="1"/>
  <c r="C178" i="1"/>
  <c r="B178" i="1"/>
  <c r="A178" i="1" s="1"/>
  <c r="L177" i="1"/>
  <c r="J177" i="1"/>
  <c r="I177" i="1"/>
  <c r="H177" i="1"/>
  <c r="G177" i="1"/>
  <c r="F177" i="1"/>
  <c r="K177" i="1" s="1"/>
  <c r="E177" i="1"/>
  <c r="D177" i="1"/>
  <c r="C177" i="1"/>
  <c r="B177" i="1"/>
  <c r="A177" i="1" s="1"/>
  <c r="L176" i="1"/>
  <c r="J176" i="1"/>
  <c r="I176" i="1"/>
  <c r="H176" i="1"/>
  <c r="G176" i="1"/>
  <c r="F176" i="1"/>
  <c r="K176" i="1" s="1"/>
  <c r="E176" i="1"/>
  <c r="D176" i="1"/>
  <c r="C176" i="1"/>
  <c r="B176" i="1"/>
  <c r="A176" i="1" s="1"/>
  <c r="L175" i="1"/>
  <c r="J175" i="1"/>
  <c r="I175" i="1"/>
  <c r="H175" i="1"/>
  <c r="G175" i="1"/>
  <c r="F175" i="1"/>
  <c r="K175" i="1" s="1"/>
  <c r="E175" i="1"/>
  <c r="D175" i="1"/>
  <c r="C175" i="1"/>
  <c r="B175" i="1"/>
  <c r="A175" i="1" s="1"/>
  <c r="L174" i="1"/>
  <c r="J174" i="1"/>
  <c r="I174" i="1"/>
  <c r="H174" i="1"/>
  <c r="G174" i="1"/>
  <c r="F174" i="1"/>
  <c r="K174" i="1" s="1"/>
  <c r="E174" i="1"/>
  <c r="D174" i="1"/>
  <c r="C174" i="1"/>
  <c r="B174" i="1"/>
  <c r="A174" i="1" s="1"/>
  <c r="L173" i="1"/>
  <c r="J173" i="1"/>
  <c r="I173" i="1"/>
  <c r="H173" i="1"/>
  <c r="G173" i="1"/>
  <c r="F173" i="1"/>
  <c r="K173" i="1" s="1"/>
  <c r="E173" i="1"/>
  <c r="D173" i="1"/>
  <c r="C173" i="1"/>
  <c r="B173" i="1"/>
  <c r="A173" i="1" s="1"/>
  <c r="L172" i="1"/>
  <c r="J172" i="1"/>
  <c r="I172" i="1"/>
  <c r="H172" i="1"/>
  <c r="G172" i="1"/>
  <c r="F172" i="1"/>
  <c r="K172" i="1" s="1"/>
  <c r="E172" i="1"/>
  <c r="D172" i="1"/>
  <c r="C172" i="1"/>
  <c r="B172" i="1"/>
  <c r="A172" i="1" s="1"/>
  <c r="L171" i="1"/>
  <c r="J171" i="1"/>
  <c r="I171" i="1"/>
  <c r="H171" i="1"/>
  <c r="G171" i="1"/>
  <c r="F171" i="1"/>
  <c r="K171" i="1" s="1"/>
  <c r="E171" i="1"/>
  <c r="D171" i="1"/>
  <c r="C171" i="1"/>
  <c r="B171" i="1"/>
  <c r="A171" i="1" s="1"/>
  <c r="L170" i="1"/>
  <c r="J170" i="1"/>
  <c r="I170" i="1"/>
  <c r="H170" i="1"/>
  <c r="G170" i="1"/>
  <c r="F170" i="1"/>
  <c r="K170" i="1" s="1"/>
  <c r="E170" i="1"/>
  <c r="D170" i="1"/>
  <c r="C170" i="1"/>
  <c r="B170" i="1"/>
  <c r="A170" i="1" s="1"/>
  <c r="L169" i="1"/>
  <c r="J169" i="1"/>
  <c r="I169" i="1"/>
  <c r="H169" i="1"/>
  <c r="G169" i="1"/>
  <c r="F169" i="1"/>
  <c r="K169" i="1" s="1"/>
  <c r="E169" i="1"/>
  <c r="D169" i="1"/>
  <c r="C169" i="1"/>
  <c r="B169" i="1"/>
  <c r="A169" i="1" s="1"/>
  <c r="L168" i="1"/>
  <c r="J168" i="1"/>
  <c r="I168" i="1"/>
  <c r="H168" i="1"/>
  <c r="G168" i="1"/>
  <c r="F168" i="1"/>
  <c r="K168" i="1" s="1"/>
  <c r="E168" i="1"/>
  <c r="D168" i="1"/>
  <c r="C168" i="1"/>
  <c r="B168" i="1"/>
  <c r="A168" i="1" s="1"/>
  <c r="L167" i="1"/>
  <c r="J167" i="1"/>
  <c r="I167" i="1"/>
  <c r="H167" i="1"/>
  <c r="G167" i="1"/>
  <c r="F167" i="1"/>
  <c r="K167" i="1" s="1"/>
  <c r="E167" i="1"/>
  <c r="D167" i="1"/>
  <c r="C167" i="1"/>
  <c r="B167" i="1"/>
  <c r="A167" i="1" s="1"/>
  <c r="L166" i="1"/>
  <c r="J166" i="1"/>
  <c r="I166" i="1"/>
  <c r="H166" i="1"/>
  <c r="G166" i="1"/>
  <c r="F166" i="1"/>
  <c r="K166" i="1" s="1"/>
  <c r="E166" i="1"/>
  <c r="D166" i="1"/>
  <c r="C166" i="1"/>
  <c r="B166" i="1"/>
  <c r="A166" i="1" s="1"/>
  <c r="L165" i="1"/>
  <c r="J165" i="1"/>
  <c r="I165" i="1"/>
  <c r="H165" i="1"/>
  <c r="G165" i="1"/>
  <c r="F165" i="1"/>
  <c r="K165" i="1" s="1"/>
  <c r="E165" i="1"/>
  <c r="D165" i="1"/>
  <c r="C165" i="1"/>
  <c r="B165" i="1"/>
  <c r="A165" i="1" s="1"/>
  <c r="L164" i="1"/>
  <c r="J164" i="1"/>
  <c r="I164" i="1"/>
  <c r="H164" i="1"/>
  <c r="G164" i="1"/>
  <c r="F164" i="1"/>
  <c r="K164" i="1" s="1"/>
  <c r="E164" i="1"/>
  <c r="D164" i="1"/>
  <c r="C164" i="1"/>
  <c r="B164" i="1"/>
  <c r="A164" i="1" s="1"/>
  <c r="L163" i="1"/>
  <c r="J163" i="1"/>
  <c r="I163" i="1"/>
  <c r="H163" i="1"/>
  <c r="G163" i="1"/>
  <c r="F163" i="1"/>
  <c r="K163" i="1" s="1"/>
  <c r="E163" i="1"/>
  <c r="D163" i="1"/>
  <c r="C163" i="1"/>
  <c r="B163" i="1"/>
  <c r="A163" i="1" s="1"/>
  <c r="L162" i="1"/>
  <c r="J162" i="1"/>
  <c r="I162" i="1"/>
  <c r="H162" i="1"/>
  <c r="G162" i="1"/>
  <c r="F162" i="1"/>
  <c r="K162" i="1" s="1"/>
  <c r="E162" i="1"/>
  <c r="D162" i="1"/>
  <c r="C162" i="1"/>
  <c r="B162" i="1"/>
  <c r="A162" i="1" s="1"/>
  <c r="L161" i="1"/>
  <c r="J161" i="1"/>
  <c r="I161" i="1"/>
  <c r="H161" i="1"/>
  <c r="G161" i="1"/>
  <c r="F161" i="1"/>
  <c r="K161" i="1" s="1"/>
  <c r="E161" i="1"/>
  <c r="D161" i="1"/>
  <c r="C161" i="1"/>
  <c r="B161" i="1"/>
  <c r="A161" i="1" s="1"/>
  <c r="L160" i="1"/>
  <c r="J160" i="1"/>
  <c r="I160" i="1"/>
  <c r="H160" i="1"/>
  <c r="G160" i="1"/>
  <c r="F160" i="1"/>
  <c r="K160" i="1" s="1"/>
  <c r="E160" i="1"/>
  <c r="D160" i="1"/>
  <c r="C160" i="1"/>
  <c r="B160" i="1"/>
  <c r="A160" i="1" s="1"/>
  <c r="L159" i="1"/>
  <c r="J159" i="1"/>
  <c r="I159" i="1"/>
  <c r="H159" i="1"/>
  <c r="G159" i="1"/>
  <c r="F159" i="1"/>
  <c r="K159" i="1" s="1"/>
  <c r="E159" i="1"/>
  <c r="D159" i="1"/>
  <c r="C159" i="1"/>
  <c r="B159" i="1"/>
  <c r="A159" i="1" s="1"/>
  <c r="L158" i="1"/>
  <c r="J158" i="1"/>
  <c r="I158" i="1"/>
  <c r="H158" i="1"/>
  <c r="G158" i="1"/>
  <c r="F158" i="1"/>
  <c r="K158" i="1" s="1"/>
  <c r="E158" i="1"/>
  <c r="D158" i="1"/>
  <c r="C158" i="1"/>
  <c r="B158" i="1"/>
  <c r="A158" i="1" s="1"/>
  <c r="L157" i="1"/>
  <c r="J157" i="1"/>
  <c r="I157" i="1"/>
  <c r="H157" i="1"/>
  <c r="G157" i="1"/>
  <c r="F157" i="1"/>
  <c r="K157" i="1" s="1"/>
  <c r="E157" i="1"/>
  <c r="D157" i="1"/>
  <c r="C157" i="1"/>
  <c r="B157" i="1"/>
  <c r="A157" i="1" s="1"/>
  <c r="L156" i="1"/>
  <c r="J156" i="1"/>
  <c r="I156" i="1"/>
  <c r="H156" i="1"/>
  <c r="G156" i="1"/>
  <c r="F156" i="1"/>
  <c r="K156" i="1" s="1"/>
  <c r="E156" i="1"/>
  <c r="D156" i="1"/>
  <c r="C156" i="1"/>
  <c r="B156" i="1"/>
  <c r="A156" i="1" s="1"/>
  <c r="L155" i="1"/>
  <c r="J155" i="1"/>
  <c r="I155" i="1"/>
  <c r="H155" i="1"/>
  <c r="G155" i="1"/>
  <c r="F155" i="1"/>
  <c r="K155" i="1" s="1"/>
  <c r="E155" i="1"/>
  <c r="D155" i="1"/>
  <c r="C155" i="1"/>
  <c r="B155" i="1"/>
  <c r="A155" i="1" s="1"/>
  <c r="L154" i="1"/>
  <c r="J154" i="1"/>
  <c r="I154" i="1"/>
  <c r="H154" i="1"/>
  <c r="G154" i="1"/>
  <c r="F154" i="1"/>
  <c r="K154" i="1" s="1"/>
  <c r="E154" i="1"/>
  <c r="D154" i="1"/>
  <c r="C154" i="1"/>
  <c r="B154" i="1"/>
  <c r="A154" i="1" s="1"/>
  <c r="L153" i="1"/>
  <c r="J153" i="1"/>
  <c r="I153" i="1"/>
  <c r="H153" i="1"/>
  <c r="G153" i="1"/>
  <c r="F153" i="1"/>
  <c r="K153" i="1" s="1"/>
  <c r="E153" i="1"/>
  <c r="D153" i="1"/>
  <c r="C153" i="1"/>
  <c r="B153" i="1"/>
  <c r="A153" i="1" s="1"/>
  <c r="L152" i="1"/>
  <c r="J152" i="1"/>
  <c r="I152" i="1"/>
  <c r="H152" i="1"/>
  <c r="G152" i="1"/>
  <c r="F152" i="1"/>
  <c r="K152" i="1" s="1"/>
  <c r="E152" i="1"/>
  <c r="D152" i="1"/>
  <c r="C152" i="1"/>
  <c r="B152" i="1"/>
  <c r="A152" i="1" s="1"/>
  <c r="L151" i="1"/>
  <c r="J151" i="1"/>
  <c r="I151" i="1"/>
  <c r="H151" i="1"/>
  <c r="G151" i="1"/>
  <c r="F151" i="1"/>
  <c r="K151" i="1" s="1"/>
  <c r="E151" i="1"/>
  <c r="D151" i="1"/>
  <c r="C151" i="1"/>
  <c r="B151" i="1"/>
  <c r="A151" i="1" s="1"/>
  <c r="L150" i="1"/>
  <c r="J150" i="1"/>
  <c r="I150" i="1"/>
  <c r="H150" i="1"/>
  <c r="G150" i="1"/>
  <c r="F150" i="1"/>
  <c r="K150" i="1" s="1"/>
  <c r="E150" i="1"/>
  <c r="D150" i="1"/>
  <c r="C150" i="1"/>
  <c r="B150" i="1"/>
  <c r="A150" i="1" s="1"/>
  <c r="L149" i="1"/>
  <c r="J149" i="1"/>
  <c r="I149" i="1"/>
  <c r="H149" i="1"/>
  <c r="G149" i="1"/>
  <c r="F149" i="1"/>
  <c r="K149" i="1" s="1"/>
  <c r="E149" i="1"/>
  <c r="D149" i="1"/>
  <c r="C149" i="1"/>
  <c r="B149" i="1"/>
  <c r="A149" i="1" s="1"/>
  <c r="L148" i="1"/>
  <c r="J148" i="1"/>
  <c r="I148" i="1"/>
  <c r="H148" i="1"/>
  <c r="G148" i="1"/>
  <c r="F148" i="1"/>
  <c r="K148" i="1" s="1"/>
  <c r="E148" i="1"/>
  <c r="D148" i="1"/>
  <c r="C148" i="1"/>
  <c r="B148" i="1"/>
  <c r="A148" i="1" s="1"/>
  <c r="L147" i="1"/>
  <c r="J147" i="1"/>
  <c r="I147" i="1"/>
  <c r="H147" i="1"/>
  <c r="G147" i="1"/>
  <c r="F147" i="1"/>
  <c r="K147" i="1" s="1"/>
  <c r="E147" i="1"/>
  <c r="D147" i="1"/>
  <c r="C147" i="1"/>
  <c r="B147" i="1"/>
  <c r="A147" i="1" s="1"/>
  <c r="L146" i="1"/>
  <c r="J146" i="1"/>
  <c r="I146" i="1"/>
  <c r="H146" i="1"/>
  <c r="G146" i="1"/>
  <c r="F146" i="1"/>
  <c r="K146" i="1" s="1"/>
  <c r="E146" i="1"/>
  <c r="D146" i="1"/>
  <c r="C146" i="1"/>
  <c r="B146" i="1"/>
  <c r="A146" i="1" s="1"/>
  <c r="L145" i="1"/>
  <c r="J145" i="1"/>
  <c r="I145" i="1"/>
  <c r="H145" i="1"/>
  <c r="G145" i="1"/>
  <c r="F145" i="1"/>
  <c r="K145" i="1" s="1"/>
  <c r="E145" i="1"/>
  <c r="D145" i="1"/>
  <c r="C145" i="1"/>
  <c r="B145" i="1"/>
  <c r="A145" i="1" s="1"/>
  <c r="L144" i="1"/>
  <c r="J144" i="1"/>
  <c r="I144" i="1"/>
  <c r="H144" i="1"/>
  <c r="G144" i="1"/>
  <c r="F144" i="1"/>
  <c r="K144" i="1" s="1"/>
  <c r="E144" i="1"/>
  <c r="D144" i="1"/>
  <c r="C144" i="1"/>
  <c r="B144" i="1"/>
  <c r="A144" i="1" s="1"/>
  <c r="L143" i="1"/>
  <c r="J143" i="1"/>
  <c r="I143" i="1"/>
  <c r="H143" i="1"/>
  <c r="G143" i="1"/>
  <c r="F143" i="1"/>
  <c r="K143" i="1" s="1"/>
  <c r="E143" i="1"/>
  <c r="D143" i="1"/>
  <c r="C143" i="1"/>
  <c r="B143" i="1"/>
  <c r="A143" i="1" s="1"/>
  <c r="L142" i="1"/>
  <c r="J142" i="1"/>
  <c r="I142" i="1"/>
  <c r="H142" i="1"/>
  <c r="G142" i="1"/>
  <c r="F142" i="1"/>
  <c r="K142" i="1" s="1"/>
  <c r="E142" i="1"/>
  <c r="D142" i="1"/>
  <c r="C142" i="1"/>
  <c r="B142" i="1"/>
  <c r="A142" i="1" s="1"/>
  <c r="L141" i="1"/>
  <c r="J141" i="1"/>
  <c r="I141" i="1"/>
  <c r="H141" i="1"/>
  <c r="G141" i="1"/>
  <c r="F141" i="1"/>
  <c r="K141" i="1" s="1"/>
  <c r="E141" i="1"/>
  <c r="D141" i="1"/>
  <c r="C141" i="1"/>
  <c r="B141" i="1"/>
  <c r="A141" i="1" s="1"/>
  <c r="L140" i="1"/>
  <c r="J140" i="1"/>
  <c r="I140" i="1"/>
  <c r="H140" i="1"/>
  <c r="G140" i="1"/>
  <c r="F140" i="1"/>
  <c r="K140" i="1" s="1"/>
  <c r="E140" i="1"/>
  <c r="D140" i="1"/>
  <c r="C140" i="1"/>
  <c r="B140" i="1"/>
  <c r="A140" i="1" s="1"/>
  <c r="L139" i="1"/>
  <c r="J139" i="1"/>
  <c r="I139" i="1"/>
  <c r="H139" i="1"/>
  <c r="G139" i="1"/>
  <c r="F139" i="1"/>
  <c r="K139" i="1" s="1"/>
  <c r="E139" i="1"/>
  <c r="D139" i="1"/>
  <c r="C139" i="1"/>
  <c r="B139" i="1"/>
  <c r="A139" i="1" s="1"/>
  <c r="L138" i="1"/>
  <c r="J138" i="1"/>
  <c r="I138" i="1"/>
  <c r="H138" i="1"/>
  <c r="G138" i="1"/>
  <c r="F138" i="1"/>
  <c r="K138" i="1" s="1"/>
  <c r="E138" i="1"/>
  <c r="D138" i="1"/>
  <c r="C138" i="1"/>
  <c r="B138" i="1"/>
  <c r="A138" i="1" s="1"/>
  <c r="L137" i="1"/>
  <c r="J137" i="1"/>
  <c r="I137" i="1"/>
  <c r="H137" i="1"/>
  <c r="G137" i="1"/>
  <c r="F137" i="1"/>
  <c r="K137" i="1" s="1"/>
  <c r="E137" i="1"/>
  <c r="D137" i="1"/>
  <c r="C137" i="1"/>
  <c r="B137" i="1"/>
  <c r="A137" i="1" s="1"/>
  <c r="L136" i="1"/>
  <c r="J136" i="1"/>
  <c r="I136" i="1"/>
  <c r="H136" i="1"/>
  <c r="G136" i="1"/>
  <c r="F136" i="1"/>
  <c r="K136" i="1" s="1"/>
  <c r="E136" i="1"/>
  <c r="D136" i="1"/>
  <c r="C136" i="1"/>
  <c r="B136" i="1"/>
  <c r="A136" i="1" s="1"/>
  <c r="L135" i="1"/>
  <c r="J135" i="1"/>
  <c r="I135" i="1"/>
  <c r="H135" i="1"/>
  <c r="G135" i="1"/>
  <c r="F135" i="1"/>
  <c r="K135" i="1" s="1"/>
  <c r="E135" i="1"/>
  <c r="D135" i="1"/>
  <c r="C135" i="1"/>
  <c r="B135" i="1"/>
  <c r="A135" i="1" s="1"/>
  <c r="L134" i="1"/>
  <c r="J134" i="1"/>
  <c r="I134" i="1"/>
  <c r="H134" i="1"/>
  <c r="G134" i="1"/>
  <c r="F134" i="1"/>
  <c r="K134" i="1" s="1"/>
  <c r="E134" i="1"/>
  <c r="D134" i="1"/>
  <c r="C134" i="1"/>
  <c r="B134" i="1"/>
  <c r="A134" i="1" s="1"/>
  <c r="L133" i="1"/>
  <c r="J133" i="1"/>
  <c r="I133" i="1"/>
  <c r="H133" i="1"/>
  <c r="G133" i="1"/>
  <c r="F133" i="1"/>
  <c r="K133" i="1" s="1"/>
  <c r="E133" i="1"/>
  <c r="D133" i="1"/>
  <c r="C133" i="1"/>
  <c r="B133" i="1"/>
  <c r="A133" i="1" s="1"/>
  <c r="L132" i="1"/>
  <c r="J132" i="1"/>
  <c r="I132" i="1"/>
  <c r="H132" i="1"/>
  <c r="G132" i="1"/>
  <c r="F132" i="1"/>
  <c r="K132" i="1" s="1"/>
  <c r="E132" i="1"/>
  <c r="D132" i="1"/>
  <c r="C132" i="1"/>
  <c r="B132" i="1"/>
  <c r="A132" i="1" s="1"/>
  <c r="L131" i="1"/>
  <c r="J131" i="1"/>
  <c r="I131" i="1"/>
  <c r="H131" i="1"/>
  <c r="G131" i="1"/>
  <c r="F131" i="1"/>
  <c r="K131" i="1" s="1"/>
  <c r="E131" i="1"/>
  <c r="D131" i="1"/>
  <c r="C131" i="1"/>
  <c r="B131" i="1"/>
  <c r="A131" i="1" s="1"/>
  <c r="L130" i="1"/>
  <c r="J130" i="1"/>
  <c r="I130" i="1"/>
  <c r="H130" i="1"/>
  <c r="G130" i="1"/>
  <c r="F130" i="1"/>
  <c r="K130" i="1" s="1"/>
  <c r="E130" i="1"/>
  <c r="D130" i="1"/>
  <c r="C130" i="1"/>
  <c r="B130" i="1"/>
  <c r="A130" i="1" s="1"/>
  <c r="L129" i="1"/>
  <c r="J129" i="1"/>
  <c r="I129" i="1"/>
  <c r="H129" i="1"/>
  <c r="G129" i="1"/>
  <c r="F129" i="1"/>
  <c r="K129" i="1" s="1"/>
  <c r="E129" i="1"/>
  <c r="D129" i="1"/>
  <c r="C129" i="1"/>
  <c r="B129" i="1"/>
  <c r="A129" i="1" s="1"/>
  <c r="L128" i="1"/>
  <c r="J128" i="1"/>
  <c r="I128" i="1"/>
  <c r="H128" i="1"/>
  <c r="G128" i="1"/>
  <c r="F128" i="1"/>
  <c r="K128" i="1" s="1"/>
  <c r="E128" i="1"/>
  <c r="D128" i="1"/>
  <c r="C128" i="1"/>
  <c r="B128" i="1"/>
  <c r="A128" i="1" s="1"/>
  <c r="L127" i="1"/>
  <c r="J127" i="1"/>
  <c r="I127" i="1"/>
  <c r="H127" i="1"/>
  <c r="G127" i="1"/>
  <c r="F127" i="1"/>
  <c r="K127" i="1" s="1"/>
  <c r="E127" i="1"/>
  <c r="D127" i="1"/>
  <c r="C127" i="1"/>
  <c r="B127" i="1"/>
  <c r="A127" i="1" s="1"/>
  <c r="L126" i="1"/>
  <c r="J126" i="1"/>
  <c r="I126" i="1"/>
  <c r="H126" i="1"/>
  <c r="G126" i="1"/>
  <c r="F126" i="1"/>
  <c r="K126" i="1" s="1"/>
  <c r="E126" i="1"/>
  <c r="D126" i="1"/>
  <c r="C126" i="1"/>
  <c r="B126" i="1"/>
  <c r="A126" i="1" s="1"/>
  <c r="L125" i="1"/>
  <c r="J125" i="1"/>
  <c r="I125" i="1"/>
  <c r="H125" i="1"/>
  <c r="G125" i="1"/>
  <c r="F125" i="1"/>
  <c r="K125" i="1" s="1"/>
  <c r="E125" i="1"/>
  <c r="D125" i="1"/>
  <c r="C125" i="1"/>
  <c r="B125" i="1"/>
  <c r="A125" i="1" s="1"/>
  <c r="L124" i="1"/>
  <c r="J124" i="1"/>
  <c r="I124" i="1"/>
  <c r="H124" i="1"/>
  <c r="G124" i="1"/>
  <c r="F124" i="1"/>
  <c r="K124" i="1" s="1"/>
  <c r="E124" i="1"/>
  <c r="D124" i="1"/>
  <c r="C124" i="1"/>
  <c r="B124" i="1"/>
  <c r="A124" i="1" s="1"/>
  <c r="L123" i="1"/>
  <c r="J123" i="1"/>
  <c r="I123" i="1"/>
  <c r="H123" i="1"/>
  <c r="G123" i="1"/>
  <c r="F123" i="1"/>
  <c r="K123" i="1" s="1"/>
  <c r="E123" i="1"/>
  <c r="D123" i="1"/>
  <c r="C123" i="1"/>
  <c r="B123" i="1"/>
  <c r="A123" i="1" s="1"/>
  <c r="L122" i="1"/>
  <c r="J122" i="1"/>
  <c r="I122" i="1"/>
  <c r="H122" i="1"/>
  <c r="G122" i="1"/>
  <c r="F122" i="1"/>
  <c r="K122" i="1" s="1"/>
  <c r="E122" i="1"/>
  <c r="D122" i="1"/>
  <c r="C122" i="1"/>
  <c r="B122" i="1"/>
  <c r="A122" i="1" s="1"/>
  <c r="L121" i="1"/>
  <c r="J121" i="1"/>
  <c r="I121" i="1"/>
  <c r="H121" i="1"/>
  <c r="G121" i="1"/>
  <c r="F121" i="1"/>
  <c r="K121" i="1" s="1"/>
  <c r="E121" i="1"/>
  <c r="D121" i="1"/>
  <c r="C121" i="1"/>
  <c r="B121" i="1"/>
  <c r="A121" i="1" s="1"/>
  <c r="L120" i="1"/>
  <c r="J120" i="1"/>
  <c r="I120" i="1"/>
  <c r="H120" i="1"/>
  <c r="G120" i="1"/>
  <c r="F120" i="1"/>
  <c r="K120" i="1" s="1"/>
  <c r="E120" i="1"/>
  <c r="D120" i="1"/>
  <c r="C120" i="1"/>
  <c r="B120" i="1"/>
  <c r="A120" i="1" s="1"/>
  <c r="L119" i="1"/>
  <c r="J119" i="1"/>
  <c r="I119" i="1"/>
  <c r="H119" i="1"/>
  <c r="G119" i="1"/>
  <c r="F119" i="1"/>
  <c r="K119" i="1" s="1"/>
  <c r="E119" i="1"/>
  <c r="D119" i="1"/>
  <c r="C119" i="1"/>
  <c r="B119" i="1"/>
  <c r="A119" i="1" s="1"/>
  <c r="L118" i="1"/>
  <c r="J118" i="1"/>
  <c r="I118" i="1"/>
  <c r="H118" i="1"/>
  <c r="G118" i="1"/>
  <c r="F118" i="1"/>
  <c r="K118" i="1" s="1"/>
  <c r="E118" i="1"/>
  <c r="D118" i="1"/>
  <c r="C118" i="1"/>
  <c r="B118" i="1"/>
  <c r="A118" i="1" s="1"/>
  <c r="L117" i="1"/>
  <c r="J117" i="1"/>
  <c r="I117" i="1"/>
  <c r="H117" i="1"/>
  <c r="G117" i="1"/>
  <c r="F117" i="1"/>
  <c r="K117" i="1" s="1"/>
  <c r="E117" i="1"/>
  <c r="D117" i="1"/>
  <c r="C117" i="1"/>
  <c r="B117" i="1"/>
  <c r="A117" i="1" s="1"/>
  <c r="L116" i="1"/>
  <c r="J116" i="1"/>
  <c r="I116" i="1"/>
  <c r="H116" i="1"/>
  <c r="G116" i="1"/>
  <c r="F116" i="1"/>
  <c r="K116" i="1" s="1"/>
  <c r="E116" i="1"/>
  <c r="D116" i="1"/>
  <c r="C116" i="1"/>
  <c r="B116" i="1"/>
  <c r="A116" i="1" s="1"/>
  <c r="L115" i="1"/>
  <c r="J115" i="1"/>
  <c r="I115" i="1"/>
  <c r="H115" i="1"/>
  <c r="G115" i="1"/>
  <c r="F115" i="1"/>
  <c r="K115" i="1" s="1"/>
  <c r="E115" i="1"/>
  <c r="D115" i="1"/>
  <c r="C115" i="1"/>
  <c r="B115" i="1"/>
  <c r="A115" i="1" s="1"/>
  <c r="L114" i="1"/>
  <c r="J114" i="1"/>
  <c r="I114" i="1"/>
  <c r="H114" i="1"/>
  <c r="G114" i="1"/>
  <c r="F114" i="1"/>
  <c r="K114" i="1" s="1"/>
  <c r="E114" i="1"/>
  <c r="D114" i="1"/>
  <c r="C114" i="1"/>
  <c r="B114" i="1"/>
  <c r="A114" i="1" s="1"/>
  <c r="L113" i="1"/>
  <c r="J113" i="1"/>
  <c r="I113" i="1"/>
  <c r="H113" i="1"/>
  <c r="G113" i="1"/>
  <c r="F113" i="1"/>
  <c r="K113" i="1" s="1"/>
  <c r="E113" i="1"/>
  <c r="D113" i="1"/>
  <c r="C113" i="1"/>
  <c r="B113" i="1"/>
  <c r="A113" i="1" s="1"/>
  <c r="L112" i="1"/>
  <c r="J112" i="1"/>
  <c r="I112" i="1"/>
  <c r="H112" i="1"/>
  <c r="G112" i="1"/>
  <c r="F112" i="1"/>
  <c r="K112" i="1" s="1"/>
  <c r="E112" i="1"/>
  <c r="D112" i="1"/>
  <c r="C112" i="1"/>
  <c r="B112" i="1"/>
  <c r="A112" i="1" s="1"/>
  <c r="L111" i="1"/>
  <c r="J111" i="1"/>
  <c r="I111" i="1"/>
  <c r="H111" i="1"/>
  <c r="G111" i="1"/>
  <c r="F111" i="1"/>
  <c r="K111" i="1" s="1"/>
  <c r="E111" i="1"/>
  <c r="D111" i="1"/>
  <c r="C111" i="1"/>
  <c r="B111" i="1"/>
  <c r="A111" i="1" s="1"/>
  <c r="L110" i="1"/>
  <c r="J110" i="1"/>
  <c r="I110" i="1"/>
  <c r="H110" i="1"/>
  <c r="G110" i="1"/>
  <c r="F110" i="1"/>
  <c r="K110" i="1" s="1"/>
  <c r="E110" i="1"/>
  <c r="D110" i="1"/>
  <c r="C110" i="1"/>
  <c r="B110" i="1"/>
  <c r="A110" i="1" s="1"/>
  <c r="L109" i="1"/>
  <c r="J109" i="1"/>
  <c r="I109" i="1"/>
  <c r="H109" i="1"/>
  <c r="G109" i="1"/>
  <c r="F109" i="1"/>
  <c r="K109" i="1" s="1"/>
  <c r="E109" i="1"/>
  <c r="D109" i="1"/>
  <c r="C109" i="1"/>
  <c r="B109" i="1"/>
  <c r="A109" i="1" s="1"/>
  <c r="L108" i="1"/>
  <c r="J108" i="1"/>
  <c r="I108" i="1"/>
  <c r="H108" i="1"/>
  <c r="G108" i="1"/>
  <c r="F108" i="1"/>
  <c r="K108" i="1" s="1"/>
  <c r="E108" i="1"/>
  <c r="D108" i="1"/>
  <c r="C108" i="1"/>
  <c r="B108" i="1"/>
  <c r="A108" i="1" s="1"/>
  <c r="L107" i="1"/>
  <c r="J107" i="1"/>
  <c r="I107" i="1"/>
  <c r="H107" i="1"/>
  <c r="G107" i="1"/>
  <c r="F107" i="1"/>
  <c r="K107" i="1" s="1"/>
  <c r="E107" i="1"/>
  <c r="D107" i="1"/>
  <c r="C107" i="1"/>
  <c r="B107" i="1"/>
  <c r="A107" i="1" s="1"/>
  <c r="L106" i="1"/>
  <c r="J106" i="1"/>
  <c r="I106" i="1"/>
  <c r="H106" i="1"/>
  <c r="G106" i="1"/>
  <c r="F106" i="1"/>
  <c r="K106" i="1" s="1"/>
  <c r="E106" i="1"/>
  <c r="D106" i="1"/>
  <c r="C106" i="1"/>
  <c r="B106" i="1"/>
  <c r="A106" i="1" s="1"/>
  <c r="L105" i="1"/>
  <c r="J105" i="1"/>
  <c r="I105" i="1"/>
  <c r="H105" i="1"/>
  <c r="G105" i="1"/>
  <c r="F105" i="1"/>
  <c r="K105" i="1" s="1"/>
  <c r="E105" i="1"/>
  <c r="D105" i="1"/>
  <c r="C105" i="1"/>
  <c r="B105" i="1"/>
  <c r="A105" i="1" s="1"/>
  <c r="L104" i="1"/>
  <c r="J104" i="1"/>
  <c r="I104" i="1"/>
  <c r="H104" i="1"/>
  <c r="G104" i="1"/>
  <c r="F104" i="1"/>
  <c r="K104" i="1" s="1"/>
  <c r="E104" i="1"/>
  <c r="D104" i="1"/>
  <c r="C104" i="1"/>
  <c r="B104" i="1"/>
  <c r="A104" i="1" s="1"/>
  <c r="L103" i="1"/>
  <c r="J103" i="1"/>
  <c r="I103" i="1"/>
  <c r="H103" i="1"/>
  <c r="G103" i="1"/>
  <c r="F103" i="1"/>
  <c r="K103" i="1" s="1"/>
  <c r="E103" i="1"/>
  <c r="D103" i="1"/>
  <c r="C103" i="1"/>
  <c r="B103" i="1"/>
  <c r="A103" i="1" s="1"/>
  <c r="L102" i="1"/>
  <c r="J102" i="1"/>
  <c r="I102" i="1"/>
  <c r="H102" i="1"/>
  <c r="G102" i="1"/>
  <c r="F102" i="1"/>
  <c r="K102" i="1" s="1"/>
  <c r="E102" i="1"/>
  <c r="D102" i="1"/>
  <c r="C102" i="1"/>
  <c r="B102" i="1"/>
  <c r="A102" i="1" s="1"/>
  <c r="L101" i="1"/>
  <c r="J101" i="1"/>
  <c r="I101" i="1"/>
  <c r="H101" i="1"/>
  <c r="G101" i="1"/>
  <c r="F101" i="1"/>
  <c r="K101" i="1" s="1"/>
  <c r="E101" i="1"/>
  <c r="D101" i="1"/>
  <c r="C101" i="1"/>
  <c r="B101" i="1"/>
  <c r="A101" i="1" s="1"/>
  <c r="L100" i="1"/>
  <c r="J100" i="1"/>
  <c r="I100" i="1"/>
  <c r="H100" i="1"/>
  <c r="G100" i="1"/>
  <c r="F100" i="1"/>
  <c r="K100" i="1" s="1"/>
  <c r="E100" i="1"/>
  <c r="D100" i="1"/>
  <c r="C100" i="1"/>
  <c r="B100" i="1"/>
  <c r="A100" i="1" s="1"/>
  <c r="L99" i="1"/>
  <c r="J99" i="1"/>
  <c r="I99" i="1"/>
  <c r="H99" i="1"/>
  <c r="G99" i="1"/>
  <c r="F99" i="1"/>
  <c r="K99" i="1" s="1"/>
  <c r="E99" i="1"/>
  <c r="D99" i="1"/>
  <c r="C99" i="1"/>
  <c r="B99" i="1"/>
  <c r="A99" i="1" s="1"/>
  <c r="L98" i="1"/>
  <c r="J98" i="1"/>
  <c r="I98" i="1"/>
  <c r="H98" i="1"/>
  <c r="G98" i="1"/>
  <c r="F98" i="1"/>
  <c r="K98" i="1" s="1"/>
  <c r="E98" i="1"/>
  <c r="D98" i="1"/>
  <c r="C98" i="1"/>
  <c r="B98" i="1"/>
  <c r="A98" i="1" s="1"/>
  <c r="L97" i="1"/>
  <c r="J97" i="1"/>
  <c r="I97" i="1"/>
  <c r="H97" i="1"/>
  <c r="G97" i="1"/>
  <c r="F97" i="1"/>
  <c r="K97" i="1" s="1"/>
  <c r="E97" i="1"/>
  <c r="D97" i="1"/>
  <c r="C97" i="1"/>
  <c r="B97" i="1"/>
  <c r="A97" i="1" s="1"/>
  <c r="L96" i="1"/>
  <c r="J96" i="1"/>
  <c r="I96" i="1"/>
  <c r="H96" i="1"/>
  <c r="G96" i="1"/>
  <c r="F96" i="1"/>
  <c r="K96" i="1" s="1"/>
  <c r="E96" i="1"/>
  <c r="D96" i="1"/>
  <c r="C96" i="1"/>
  <c r="B96" i="1"/>
  <c r="A96" i="1" s="1"/>
  <c r="L95" i="1"/>
  <c r="J95" i="1"/>
  <c r="I95" i="1"/>
  <c r="H95" i="1"/>
  <c r="G95" i="1"/>
  <c r="F95" i="1"/>
  <c r="K95" i="1" s="1"/>
  <c r="E95" i="1"/>
  <c r="D95" i="1"/>
  <c r="C95" i="1"/>
  <c r="B95" i="1"/>
  <c r="A95" i="1" s="1"/>
  <c r="L94" i="1"/>
  <c r="J94" i="1"/>
  <c r="I94" i="1"/>
  <c r="H94" i="1"/>
  <c r="G94" i="1"/>
  <c r="F94" i="1"/>
  <c r="K94" i="1" s="1"/>
  <c r="E94" i="1"/>
  <c r="D94" i="1"/>
  <c r="C94" i="1"/>
  <c r="B94" i="1"/>
  <c r="A94" i="1" s="1"/>
  <c r="L93" i="1"/>
  <c r="J93" i="1"/>
  <c r="I93" i="1"/>
  <c r="H93" i="1"/>
  <c r="G93" i="1"/>
  <c r="F93" i="1"/>
  <c r="K93" i="1" s="1"/>
  <c r="E93" i="1"/>
  <c r="D93" i="1"/>
  <c r="C93" i="1"/>
  <c r="B93" i="1"/>
  <c r="A93" i="1" s="1"/>
  <c r="L92" i="1"/>
  <c r="J92" i="1"/>
  <c r="I92" i="1"/>
  <c r="H92" i="1"/>
  <c r="G92" i="1"/>
  <c r="F92" i="1"/>
  <c r="K92" i="1" s="1"/>
  <c r="E92" i="1"/>
  <c r="D92" i="1"/>
  <c r="C92" i="1"/>
  <c r="B92" i="1"/>
  <c r="A92" i="1" s="1"/>
  <c r="L91" i="1"/>
  <c r="J91" i="1"/>
  <c r="I91" i="1"/>
  <c r="H91" i="1"/>
  <c r="G91" i="1"/>
  <c r="F91" i="1"/>
  <c r="K91" i="1" s="1"/>
  <c r="E91" i="1"/>
  <c r="D91" i="1"/>
  <c r="C91" i="1"/>
  <c r="B91" i="1"/>
  <c r="A91" i="1" s="1"/>
  <c r="L90" i="1"/>
  <c r="J90" i="1"/>
  <c r="I90" i="1"/>
  <c r="H90" i="1"/>
  <c r="G90" i="1"/>
  <c r="F90" i="1"/>
  <c r="K90" i="1" s="1"/>
  <c r="E90" i="1"/>
  <c r="D90" i="1"/>
  <c r="C90" i="1"/>
  <c r="B90" i="1"/>
  <c r="A90" i="1" s="1"/>
  <c r="L89" i="1"/>
  <c r="J89" i="1"/>
  <c r="I89" i="1"/>
  <c r="H89" i="1"/>
  <c r="G89" i="1"/>
  <c r="F89" i="1"/>
  <c r="K89" i="1" s="1"/>
  <c r="E89" i="1"/>
  <c r="D89" i="1"/>
  <c r="C89" i="1"/>
  <c r="B89" i="1"/>
  <c r="A89" i="1" s="1"/>
  <c r="L88" i="1"/>
  <c r="J88" i="1"/>
  <c r="I88" i="1"/>
  <c r="H88" i="1"/>
  <c r="G88" i="1"/>
  <c r="F88" i="1"/>
  <c r="K88" i="1" s="1"/>
  <c r="E88" i="1"/>
  <c r="D88" i="1"/>
  <c r="C88" i="1"/>
  <c r="B88" i="1"/>
  <c r="A88" i="1" s="1"/>
  <c r="L87" i="1"/>
  <c r="J87" i="1"/>
  <c r="I87" i="1"/>
  <c r="H87" i="1"/>
  <c r="G87" i="1"/>
  <c r="F87" i="1"/>
  <c r="K87" i="1" s="1"/>
  <c r="E87" i="1"/>
  <c r="D87" i="1"/>
  <c r="C87" i="1"/>
  <c r="B87" i="1"/>
  <c r="A87" i="1" s="1"/>
  <c r="L86" i="1"/>
  <c r="J86" i="1"/>
  <c r="I86" i="1"/>
  <c r="H86" i="1"/>
  <c r="G86" i="1"/>
  <c r="F86" i="1"/>
  <c r="K86" i="1" s="1"/>
  <c r="E86" i="1"/>
  <c r="D86" i="1"/>
  <c r="C86" i="1"/>
  <c r="B86" i="1"/>
  <c r="A86" i="1" s="1"/>
  <c r="L85" i="1"/>
  <c r="J85" i="1"/>
  <c r="I85" i="1"/>
  <c r="H85" i="1"/>
  <c r="G85" i="1"/>
  <c r="F85" i="1"/>
  <c r="K85" i="1" s="1"/>
  <c r="E85" i="1"/>
  <c r="D85" i="1"/>
  <c r="C85" i="1"/>
  <c r="B85" i="1"/>
  <c r="A85" i="1" s="1"/>
  <c r="L84" i="1"/>
  <c r="J84" i="1"/>
  <c r="I84" i="1"/>
  <c r="H84" i="1"/>
  <c r="G84" i="1"/>
  <c r="F84" i="1"/>
  <c r="K84" i="1" s="1"/>
  <c r="E84" i="1"/>
  <c r="D84" i="1"/>
  <c r="C84" i="1"/>
  <c r="B84" i="1"/>
  <c r="A84" i="1" s="1"/>
  <c r="L83" i="1"/>
  <c r="J83" i="1"/>
  <c r="I83" i="1"/>
  <c r="H83" i="1"/>
  <c r="G83" i="1"/>
  <c r="F83" i="1"/>
  <c r="K83" i="1" s="1"/>
  <c r="E83" i="1"/>
  <c r="D83" i="1"/>
  <c r="C83" i="1"/>
  <c r="B83" i="1"/>
  <c r="A83" i="1" s="1"/>
  <c r="L82" i="1"/>
  <c r="J82" i="1"/>
  <c r="I82" i="1"/>
  <c r="H82" i="1"/>
  <c r="G82" i="1"/>
  <c r="F82" i="1"/>
  <c r="K82" i="1" s="1"/>
  <c r="E82" i="1"/>
  <c r="D82" i="1"/>
  <c r="C82" i="1"/>
  <c r="B82" i="1"/>
  <c r="A82" i="1" s="1"/>
  <c r="L81" i="1"/>
  <c r="J81" i="1"/>
  <c r="I81" i="1"/>
  <c r="H81" i="1"/>
  <c r="G81" i="1"/>
  <c r="F81" i="1"/>
  <c r="K81" i="1" s="1"/>
  <c r="E81" i="1"/>
  <c r="D81" i="1"/>
  <c r="C81" i="1"/>
  <c r="B81" i="1"/>
  <c r="A81" i="1" s="1"/>
  <c r="L80" i="1"/>
  <c r="J80" i="1"/>
  <c r="I80" i="1"/>
  <c r="H80" i="1"/>
  <c r="G80" i="1"/>
  <c r="F80" i="1"/>
  <c r="K80" i="1" s="1"/>
  <c r="E80" i="1"/>
  <c r="D80" i="1"/>
  <c r="C80" i="1"/>
  <c r="B80" i="1"/>
  <c r="A80" i="1" s="1"/>
  <c r="L79" i="1"/>
  <c r="J79" i="1"/>
  <c r="I79" i="1"/>
  <c r="H79" i="1"/>
  <c r="G79" i="1"/>
  <c r="F79" i="1"/>
  <c r="K79" i="1" s="1"/>
  <c r="E79" i="1"/>
  <c r="D79" i="1"/>
  <c r="C79" i="1"/>
  <c r="B79" i="1"/>
  <c r="A79" i="1" s="1"/>
  <c r="L78" i="1"/>
  <c r="J78" i="1"/>
  <c r="I78" i="1"/>
  <c r="H78" i="1"/>
  <c r="G78" i="1"/>
  <c r="F78" i="1"/>
  <c r="K78" i="1" s="1"/>
  <c r="E78" i="1"/>
  <c r="D78" i="1"/>
  <c r="C78" i="1"/>
  <c r="B78" i="1"/>
  <c r="A78" i="1" s="1"/>
  <c r="L77" i="1"/>
  <c r="J77" i="1"/>
  <c r="I77" i="1"/>
  <c r="H77" i="1"/>
  <c r="G77" i="1"/>
  <c r="F77" i="1"/>
  <c r="K77" i="1" s="1"/>
  <c r="E77" i="1"/>
  <c r="D77" i="1"/>
  <c r="C77" i="1"/>
  <c r="B77" i="1"/>
  <c r="A77" i="1" s="1"/>
  <c r="L76" i="1"/>
  <c r="J76" i="1"/>
  <c r="I76" i="1"/>
  <c r="H76" i="1"/>
  <c r="G76" i="1"/>
  <c r="F76" i="1"/>
  <c r="K76" i="1" s="1"/>
  <c r="E76" i="1"/>
  <c r="D76" i="1"/>
  <c r="C76" i="1"/>
  <c r="B76" i="1"/>
  <c r="A76" i="1" s="1"/>
  <c r="L75" i="1"/>
  <c r="J75" i="1"/>
  <c r="I75" i="1"/>
  <c r="H75" i="1"/>
  <c r="G75" i="1"/>
  <c r="F75" i="1"/>
  <c r="K75" i="1" s="1"/>
  <c r="E75" i="1"/>
  <c r="D75" i="1"/>
  <c r="C75" i="1"/>
  <c r="B75" i="1"/>
  <c r="A75" i="1" s="1"/>
  <c r="L74" i="1"/>
  <c r="J74" i="1"/>
  <c r="I74" i="1"/>
  <c r="H74" i="1"/>
  <c r="G74" i="1"/>
  <c r="F74" i="1"/>
  <c r="K74" i="1" s="1"/>
  <c r="E74" i="1"/>
  <c r="D74" i="1"/>
  <c r="C74" i="1"/>
  <c r="B74" i="1"/>
  <c r="A74" i="1" s="1"/>
  <c r="L73" i="1"/>
  <c r="J73" i="1"/>
  <c r="I73" i="1"/>
  <c r="H73" i="1"/>
  <c r="G73" i="1"/>
  <c r="F73" i="1"/>
  <c r="K73" i="1" s="1"/>
  <c r="E73" i="1"/>
  <c r="D73" i="1"/>
  <c r="C73" i="1"/>
  <c r="B73" i="1"/>
  <c r="A73" i="1" s="1"/>
  <c r="L72" i="1"/>
  <c r="J72" i="1"/>
  <c r="I72" i="1"/>
  <c r="H72" i="1"/>
  <c r="G72" i="1"/>
  <c r="F72" i="1"/>
  <c r="K72" i="1" s="1"/>
  <c r="E72" i="1"/>
  <c r="D72" i="1"/>
  <c r="C72" i="1"/>
  <c r="B72" i="1"/>
  <c r="A72" i="1" s="1"/>
  <c r="L71" i="1"/>
  <c r="J71" i="1"/>
  <c r="I71" i="1"/>
  <c r="H71" i="1"/>
  <c r="G71" i="1"/>
  <c r="F71" i="1"/>
  <c r="K71" i="1" s="1"/>
  <c r="E71" i="1"/>
  <c r="D71" i="1"/>
  <c r="C71" i="1"/>
  <c r="B71" i="1"/>
  <c r="A71" i="1" s="1"/>
  <c r="L70" i="1"/>
  <c r="J70" i="1"/>
  <c r="I70" i="1"/>
  <c r="H70" i="1"/>
  <c r="G70" i="1"/>
  <c r="F70" i="1"/>
  <c r="K70" i="1" s="1"/>
  <c r="E70" i="1"/>
  <c r="D70" i="1"/>
  <c r="C70" i="1"/>
  <c r="B70" i="1"/>
  <c r="A70" i="1" s="1"/>
  <c r="L69" i="1"/>
  <c r="J69" i="1"/>
  <c r="I69" i="1"/>
  <c r="H69" i="1"/>
  <c r="G69" i="1"/>
  <c r="F69" i="1"/>
  <c r="K69" i="1" s="1"/>
  <c r="E69" i="1"/>
  <c r="D69" i="1"/>
  <c r="C69" i="1"/>
  <c r="B69" i="1"/>
  <c r="A69" i="1" s="1"/>
  <c r="L68" i="1"/>
  <c r="J68" i="1"/>
  <c r="I68" i="1"/>
  <c r="H68" i="1"/>
  <c r="G68" i="1"/>
  <c r="F68" i="1"/>
  <c r="K68" i="1" s="1"/>
  <c r="E68" i="1"/>
  <c r="D68" i="1"/>
  <c r="C68" i="1"/>
  <c r="B68" i="1"/>
  <c r="A68" i="1" s="1"/>
  <c r="L67" i="1"/>
  <c r="J67" i="1"/>
  <c r="I67" i="1"/>
  <c r="H67" i="1"/>
  <c r="G67" i="1"/>
  <c r="F67" i="1"/>
  <c r="K67" i="1" s="1"/>
  <c r="E67" i="1"/>
  <c r="D67" i="1"/>
  <c r="C67" i="1"/>
  <c r="B67" i="1"/>
  <c r="A67" i="1" s="1"/>
  <c r="L66" i="1"/>
  <c r="J66" i="1"/>
  <c r="I66" i="1"/>
  <c r="H66" i="1"/>
  <c r="G66" i="1"/>
  <c r="F66" i="1"/>
  <c r="K66" i="1" s="1"/>
  <c r="E66" i="1"/>
  <c r="D66" i="1"/>
  <c r="C66" i="1"/>
  <c r="B66" i="1"/>
  <c r="A66" i="1" s="1"/>
  <c r="L65" i="1"/>
  <c r="J65" i="1"/>
  <c r="I65" i="1"/>
  <c r="H65" i="1"/>
  <c r="G65" i="1"/>
  <c r="F65" i="1"/>
  <c r="K65" i="1" s="1"/>
  <c r="E65" i="1"/>
  <c r="D65" i="1"/>
  <c r="C65" i="1"/>
  <c r="B65" i="1"/>
  <c r="A65" i="1" s="1"/>
  <c r="L64" i="1"/>
  <c r="J64" i="1"/>
  <c r="I64" i="1"/>
  <c r="H64" i="1"/>
  <c r="G64" i="1"/>
  <c r="F64" i="1"/>
  <c r="K64" i="1" s="1"/>
  <c r="E64" i="1"/>
  <c r="D64" i="1"/>
  <c r="C64" i="1"/>
  <c r="B64" i="1"/>
  <c r="A64" i="1" s="1"/>
  <c r="L63" i="1"/>
  <c r="J63" i="1"/>
  <c r="I63" i="1"/>
  <c r="H63" i="1"/>
  <c r="G63" i="1"/>
  <c r="F63" i="1"/>
  <c r="K63" i="1" s="1"/>
  <c r="E63" i="1"/>
  <c r="D63" i="1"/>
  <c r="C63" i="1"/>
  <c r="B63" i="1"/>
  <c r="A63" i="1" s="1"/>
  <c r="L62" i="1"/>
  <c r="J62" i="1"/>
  <c r="I62" i="1"/>
  <c r="H62" i="1"/>
  <c r="G62" i="1"/>
  <c r="F62" i="1"/>
  <c r="K62" i="1" s="1"/>
  <c r="E62" i="1"/>
  <c r="D62" i="1"/>
  <c r="C62" i="1"/>
  <c r="B62" i="1"/>
  <c r="A62" i="1" s="1"/>
  <c r="L61" i="1"/>
  <c r="J61" i="1"/>
  <c r="I61" i="1"/>
  <c r="H61" i="1"/>
  <c r="G61" i="1"/>
  <c r="F61" i="1"/>
  <c r="K61" i="1" s="1"/>
  <c r="E61" i="1"/>
  <c r="D61" i="1"/>
  <c r="C61" i="1"/>
  <c r="B61" i="1"/>
  <c r="A61" i="1" s="1"/>
  <c r="L60" i="1"/>
  <c r="J60" i="1"/>
  <c r="I60" i="1"/>
  <c r="H60" i="1"/>
  <c r="G60" i="1"/>
  <c r="F60" i="1"/>
  <c r="K60" i="1" s="1"/>
  <c r="E60" i="1"/>
  <c r="D60" i="1"/>
  <c r="C60" i="1"/>
  <c r="B60" i="1"/>
  <c r="A60" i="1" s="1"/>
  <c r="L59" i="1"/>
  <c r="J59" i="1"/>
  <c r="I59" i="1"/>
  <c r="H59" i="1"/>
  <c r="G59" i="1"/>
  <c r="F59" i="1"/>
  <c r="K59" i="1" s="1"/>
  <c r="E59" i="1"/>
  <c r="D59" i="1"/>
  <c r="C59" i="1"/>
  <c r="B59" i="1"/>
  <c r="A59" i="1" s="1"/>
  <c r="L58" i="1"/>
  <c r="J58" i="1"/>
  <c r="I58" i="1"/>
  <c r="H58" i="1"/>
  <c r="G58" i="1"/>
  <c r="F58" i="1"/>
  <c r="K58" i="1" s="1"/>
  <c r="E58" i="1"/>
  <c r="D58" i="1"/>
  <c r="C58" i="1"/>
  <c r="B58" i="1"/>
  <c r="A58" i="1" s="1"/>
  <c r="L57" i="1"/>
  <c r="J57" i="1"/>
  <c r="I57" i="1"/>
  <c r="H57" i="1"/>
  <c r="G57" i="1"/>
  <c r="F57" i="1"/>
  <c r="K57" i="1" s="1"/>
  <c r="E57" i="1"/>
  <c r="D57" i="1"/>
  <c r="C57" i="1"/>
  <c r="B57" i="1"/>
  <c r="A57" i="1" s="1"/>
  <c r="L56" i="1"/>
  <c r="J56" i="1"/>
  <c r="I56" i="1"/>
  <c r="H56" i="1"/>
  <c r="G56" i="1"/>
  <c r="F56" i="1"/>
  <c r="K56" i="1" s="1"/>
  <c r="E56" i="1"/>
  <c r="D56" i="1"/>
  <c r="C56" i="1"/>
  <c r="B56" i="1"/>
  <c r="A56" i="1" s="1"/>
  <c r="L55" i="1"/>
  <c r="J55" i="1"/>
  <c r="I55" i="1"/>
  <c r="H55" i="1"/>
  <c r="G55" i="1"/>
  <c r="F55" i="1"/>
  <c r="K55" i="1" s="1"/>
  <c r="E55" i="1"/>
  <c r="D55" i="1"/>
  <c r="C55" i="1"/>
  <c r="B55" i="1"/>
  <c r="A55" i="1" s="1"/>
  <c r="L54" i="1"/>
  <c r="J54" i="1"/>
  <c r="I54" i="1"/>
  <c r="H54" i="1"/>
  <c r="G54" i="1"/>
  <c r="F54" i="1"/>
  <c r="K54" i="1" s="1"/>
  <c r="E54" i="1"/>
  <c r="D54" i="1"/>
  <c r="C54" i="1"/>
  <c r="B54" i="1"/>
  <c r="A54" i="1" s="1"/>
  <c r="L53" i="1"/>
  <c r="J53" i="1"/>
  <c r="I53" i="1"/>
  <c r="H53" i="1"/>
  <c r="G53" i="1"/>
  <c r="F53" i="1"/>
  <c r="K53" i="1" s="1"/>
  <c r="E53" i="1"/>
  <c r="D53" i="1"/>
  <c r="C53" i="1"/>
  <c r="B53" i="1"/>
  <c r="A53" i="1" s="1"/>
  <c r="L52" i="1"/>
  <c r="J52" i="1"/>
  <c r="I52" i="1"/>
  <c r="H52" i="1"/>
  <c r="G52" i="1"/>
  <c r="F52" i="1"/>
  <c r="K52" i="1" s="1"/>
  <c r="E52" i="1"/>
  <c r="D52" i="1"/>
  <c r="C52" i="1"/>
  <c r="B52" i="1"/>
  <c r="A52" i="1" s="1"/>
  <c r="L51" i="1"/>
  <c r="J51" i="1"/>
  <c r="I51" i="1"/>
  <c r="H51" i="1"/>
  <c r="G51" i="1"/>
  <c r="F51" i="1"/>
  <c r="K51" i="1" s="1"/>
  <c r="E51" i="1"/>
  <c r="D51" i="1"/>
  <c r="C51" i="1"/>
  <c r="B51" i="1"/>
  <c r="A51" i="1" s="1"/>
  <c r="L50" i="1"/>
  <c r="J50" i="1"/>
  <c r="I50" i="1"/>
  <c r="H50" i="1"/>
  <c r="G50" i="1"/>
  <c r="F50" i="1"/>
  <c r="K50" i="1" s="1"/>
  <c r="E50" i="1"/>
  <c r="D50" i="1"/>
  <c r="C50" i="1"/>
  <c r="B50" i="1"/>
  <c r="A50" i="1" s="1"/>
  <c r="L49" i="1"/>
  <c r="J49" i="1"/>
  <c r="I49" i="1"/>
  <c r="H49" i="1"/>
  <c r="G49" i="1"/>
  <c r="F49" i="1"/>
  <c r="K49" i="1" s="1"/>
  <c r="E49" i="1"/>
  <c r="D49" i="1"/>
  <c r="C49" i="1"/>
  <c r="B49" i="1"/>
  <c r="A49" i="1" s="1"/>
  <c r="L48" i="1"/>
  <c r="J48" i="1"/>
  <c r="I48" i="1"/>
  <c r="H48" i="1"/>
  <c r="G48" i="1"/>
  <c r="F48" i="1"/>
  <c r="K48" i="1" s="1"/>
  <c r="E48" i="1"/>
  <c r="D48" i="1"/>
  <c r="C48" i="1"/>
  <c r="B48" i="1"/>
  <c r="A48" i="1" s="1"/>
  <c r="L47" i="1"/>
  <c r="J47" i="1"/>
  <c r="I47" i="1"/>
  <c r="H47" i="1"/>
  <c r="G47" i="1"/>
  <c r="F47" i="1"/>
  <c r="K47" i="1" s="1"/>
  <c r="E47" i="1"/>
  <c r="D47" i="1"/>
  <c r="C47" i="1"/>
  <c r="B47" i="1"/>
  <c r="A47" i="1" s="1"/>
  <c r="L46" i="1"/>
  <c r="J46" i="1"/>
  <c r="I46" i="1"/>
  <c r="H46" i="1"/>
  <c r="G46" i="1"/>
  <c r="F46" i="1"/>
  <c r="K46" i="1" s="1"/>
  <c r="E46" i="1"/>
  <c r="D46" i="1"/>
  <c r="C46" i="1"/>
  <c r="B46" i="1"/>
  <c r="A46" i="1" s="1"/>
  <c r="L45" i="1"/>
  <c r="J45" i="1"/>
  <c r="I45" i="1"/>
  <c r="H45" i="1"/>
  <c r="G45" i="1"/>
  <c r="F45" i="1"/>
  <c r="K45" i="1" s="1"/>
  <c r="E45" i="1"/>
  <c r="D45" i="1"/>
  <c r="C45" i="1"/>
  <c r="B45" i="1"/>
  <c r="A45" i="1" s="1"/>
  <c r="L44" i="1"/>
  <c r="J44" i="1"/>
  <c r="I44" i="1"/>
  <c r="H44" i="1"/>
  <c r="G44" i="1"/>
  <c r="F44" i="1"/>
  <c r="K44" i="1" s="1"/>
  <c r="E44" i="1"/>
  <c r="D44" i="1"/>
  <c r="C44" i="1"/>
  <c r="B44" i="1"/>
  <c r="A44" i="1" s="1"/>
  <c r="L43" i="1"/>
  <c r="J43" i="1"/>
  <c r="I43" i="1"/>
  <c r="H43" i="1"/>
  <c r="G43" i="1"/>
  <c r="F43" i="1"/>
  <c r="K43" i="1" s="1"/>
  <c r="E43" i="1"/>
  <c r="D43" i="1"/>
  <c r="C43" i="1"/>
  <c r="B43" i="1"/>
  <c r="A43" i="1" s="1"/>
  <c r="L42" i="1"/>
  <c r="J42" i="1"/>
  <c r="I42" i="1"/>
  <c r="H42" i="1"/>
  <c r="G42" i="1"/>
  <c r="F42" i="1"/>
  <c r="K42" i="1" s="1"/>
  <c r="E42" i="1"/>
  <c r="D42" i="1"/>
  <c r="C42" i="1"/>
  <c r="B42" i="1"/>
  <c r="A42" i="1" s="1"/>
  <c r="L41" i="1"/>
  <c r="J41" i="1"/>
  <c r="I41" i="1"/>
  <c r="H41" i="1"/>
  <c r="G41" i="1"/>
  <c r="F41" i="1"/>
  <c r="K41" i="1" s="1"/>
  <c r="E41" i="1"/>
  <c r="D41" i="1"/>
  <c r="C41" i="1"/>
  <c r="B41" i="1"/>
  <c r="A41" i="1" s="1"/>
  <c r="L40" i="1"/>
  <c r="J40" i="1"/>
  <c r="I40" i="1"/>
  <c r="H40" i="1"/>
  <c r="G40" i="1"/>
  <c r="F40" i="1"/>
  <c r="K40" i="1" s="1"/>
  <c r="E40" i="1"/>
  <c r="D40" i="1"/>
  <c r="C40" i="1"/>
  <c r="B40" i="1"/>
  <c r="A40" i="1" s="1"/>
  <c r="L39" i="1"/>
  <c r="J39" i="1"/>
  <c r="I39" i="1"/>
  <c r="H39" i="1"/>
  <c r="G39" i="1"/>
  <c r="F39" i="1"/>
  <c r="K39" i="1" s="1"/>
  <c r="E39" i="1"/>
  <c r="D39" i="1"/>
  <c r="C39" i="1"/>
  <c r="B39" i="1"/>
  <c r="A39" i="1" s="1"/>
  <c r="L38" i="1"/>
  <c r="J38" i="1"/>
  <c r="I38" i="1"/>
  <c r="H38" i="1"/>
  <c r="G38" i="1"/>
  <c r="F38" i="1"/>
  <c r="K38" i="1" s="1"/>
  <c r="E38" i="1"/>
  <c r="D38" i="1"/>
  <c r="C38" i="1"/>
  <c r="B38" i="1"/>
  <c r="A38" i="1" s="1"/>
  <c r="L37" i="1"/>
  <c r="J37" i="1"/>
  <c r="I37" i="1"/>
  <c r="H37" i="1"/>
  <c r="G37" i="1"/>
  <c r="F37" i="1"/>
  <c r="K37" i="1" s="1"/>
  <c r="E37" i="1"/>
  <c r="D37" i="1"/>
  <c r="C37" i="1"/>
  <c r="B37" i="1"/>
  <c r="A37" i="1" s="1"/>
  <c r="L36" i="1"/>
  <c r="J36" i="1"/>
  <c r="I36" i="1"/>
  <c r="H36" i="1"/>
  <c r="G36" i="1"/>
  <c r="F36" i="1"/>
  <c r="K36" i="1" s="1"/>
  <c r="E36" i="1"/>
  <c r="D36" i="1"/>
  <c r="C36" i="1"/>
  <c r="B36" i="1"/>
  <c r="A36" i="1" s="1"/>
  <c r="L35" i="1"/>
  <c r="J35" i="1"/>
  <c r="I35" i="1"/>
  <c r="H35" i="1"/>
  <c r="G35" i="1"/>
  <c r="F35" i="1"/>
  <c r="K35" i="1" s="1"/>
  <c r="E35" i="1"/>
  <c r="D35" i="1"/>
  <c r="C35" i="1"/>
  <c r="B35" i="1"/>
  <c r="A35" i="1" s="1"/>
  <c r="L34" i="1"/>
  <c r="J34" i="1"/>
  <c r="I34" i="1"/>
  <c r="H34" i="1"/>
  <c r="G34" i="1"/>
  <c r="F34" i="1"/>
  <c r="K34" i="1" s="1"/>
  <c r="E34" i="1"/>
  <c r="D34" i="1"/>
  <c r="C34" i="1"/>
  <c r="B34" i="1"/>
  <c r="A34" i="1" s="1"/>
  <c r="L33" i="1"/>
  <c r="J33" i="1"/>
  <c r="I33" i="1"/>
  <c r="H33" i="1"/>
  <c r="G33" i="1"/>
  <c r="F33" i="1"/>
  <c r="K33" i="1" s="1"/>
  <c r="E33" i="1"/>
  <c r="D33" i="1"/>
  <c r="C33" i="1"/>
  <c r="B33" i="1"/>
  <c r="A33" i="1" s="1"/>
  <c r="L32" i="1"/>
  <c r="J32" i="1"/>
  <c r="I32" i="1"/>
  <c r="H32" i="1"/>
  <c r="G32" i="1"/>
  <c r="F32" i="1"/>
  <c r="K32" i="1" s="1"/>
  <c r="E32" i="1"/>
  <c r="D32" i="1"/>
  <c r="C32" i="1"/>
  <c r="B32" i="1"/>
  <c r="A32" i="1" s="1"/>
  <c r="L31" i="1"/>
  <c r="J31" i="1"/>
  <c r="I31" i="1"/>
  <c r="H31" i="1"/>
  <c r="G31" i="1"/>
  <c r="F31" i="1"/>
  <c r="K31" i="1" s="1"/>
  <c r="E31" i="1"/>
  <c r="D31" i="1"/>
  <c r="C31" i="1"/>
  <c r="B31" i="1"/>
  <c r="A31" i="1" s="1"/>
  <c r="L30" i="1"/>
  <c r="J30" i="1"/>
  <c r="I30" i="1"/>
  <c r="H30" i="1"/>
  <c r="G30" i="1"/>
  <c r="F30" i="1"/>
  <c r="K30" i="1" s="1"/>
  <c r="E30" i="1"/>
  <c r="D30" i="1"/>
  <c r="C30" i="1"/>
  <c r="B30" i="1"/>
  <c r="A30" i="1" s="1"/>
  <c r="L29" i="1"/>
  <c r="J29" i="1"/>
  <c r="I29" i="1"/>
  <c r="H29" i="1"/>
  <c r="G29" i="1"/>
  <c r="F29" i="1"/>
  <c r="K29" i="1" s="1"/>
  <c r="E29" i="1"/>
  <c r="D29" i="1"/>
  <c r="C29" i="1"/>
  <c r="B29" i="1"/>
  <c r="A29" i="1" s="1"/>
  <c r="L28" i="1"/>
  <c r="J28" i="1"/>
  <c r="I28" i="1"/>
  <c r="H28" i="1"/>
  <c r="G28" i="1"/>
  <c r="F28" i="1"/>
  <c r="K28" i="1" s="1"/>
  <c r="E28" i="1"/>
  <c r="D28" i="1"/>
  <c r="C28" i="1"/>
  <c r="B28" i="1"/>
  <c r="A28" i="1" s="1"/>
  <c r="L27" i="1"/>
  <c r="J27" i="1"/>
  <c r="I27" i="1"/>
  <c r="H27" i="1"/>
  <c r="G27" i="1"/>
  <c r="F27" i="1"/>
  <c r="K27" i="1" s="1"/>
  <c r="E27" i="1"/>
  <c r="D27" i="1"/>
  <c r="C27" i="1"/>
  <c r="B27" i="1"/>
  <c r="A27" i="1" s="1"/>
  <c r="L26" i="1"/>
  <c r="J26" i="1"/>
  <c r="I26" i="1"/>
  <c r="H26" i="1"/>
  <c r="G26" i="1"/>
  <c r="F26" i="1"/>
  <c r="K26" i="1" s="1"/>
  <c r="E26" i="1"/>
  <c r="D26" i="1"/>
  <c r="C26" i="1"/>
  <c r="B26" i="1"/>
  <c r="A26" i="1" s="1"/>
  <c r="L25" i="1"/>
  <c r="J25" i="1"/>
  <c r="I25" i="1"/>
  <c r="H25" i="1"/>
  <c r="G25" i="1"/>
  <c r="F25" i="1"/>
  <c r="K25" i="1" s="1"/>
  <c r="E25" i="1"/>
  <c r="D25" i="1"/>
  <c r="C25" i="1"/>
  <c r="B25" i="1"/>
  <c r="A25" i="1" s="1"/>
  <c r="L24" i="1"/>
  <c r="J24" i="1"/>
  <c r="I24" i="1"/>
  <c r="H24" i="1"/>
  <c r="G24" i="1"/>
  <c r="F24" i="1"/>
  <c r="K24" i="1" s="1"/>
  <c r="E24" i="1"/>
  <c r="D24" i="1"/>
  <c r="C24" i="1"/>
  <c r="B24" i="1"/>
  <c r="A24" i="1" s="1"/>
  <c r="L23" i="1"/>
  <c r="J23" i="1"/>
  <c r="I23" i="1"/>
  <c r="H23" i="1"/>
  <c r="G23" i="1"/>
  <c r="F23" i="1"/>
  <c r="K23" i="1" s="1"/>
  <c r="E23" i="1"/>
  <c r="D23" i="1"/>
  <c r="C23" i="1"/>
  <c r="B23" i="1"/>
  <c r="A23" i="1" s="1"/>
  <c r="L22" i="1"/>
  <c r="J22" i="1"/>
  <c r="I22" i="1"/>
  <c r="H22" i="1"/>
  <c r="G22" i="1"/>
  <c r="F22" i="1"/>
  <c r="K22" i="1" s="1"/>
  <c r="E22" i="1"/>
  <c r="D22" i="1"/>
  <c r="C22" i="1"/>
  <c r="B22" i="1"/>
  <c r="A22" i="1" s="1"/>
  <c r="L21" i="1"/>
  <c r="J21" i="1"/>
  <c r="I21" i="1"/>
  <c r="H21" i="1"/>
  <c r="G21" i="1"/>
  <c r="F21" i="1"/>
  <c r="K21" i="1" s="1"/>
  <c r="E21" i="1"/>
  <c r="D21" i="1"/>
  <c r="C21" i="1"/>
  <c r="B21" i="1"/>
  <c r="A21" i="1" s="1"/>
  <c r="L20" i="1"/>
  <c r="J20" i="1"/>
  <c r="I20" i="1"/>
  <c r="H20" i="1"/>
  <c r="G20" i="1"/>
  <c r="F20" i="1"/>
  <c r="K20" i="1" s="1"/>
  <c r="E20" i="1"/>
  <c r="D20" i="1"/>
  <c r="C20" i="1"/>
  <c r="B20" i="1"/>
  <c r="A20" i="1" s="1"/>
  <c r="L19" i="1"/>
  <c r="J19" i="1"/>
  <c r="I19" i="1"/>
  <c r="H19" i="1"/>
  <c r="G19" i="1"/>
  <c r="F19" i="1"/>
  <c r="K19" i="1" s="1"/>
  <c r="E19" i="1"/>
  <c r="D19" i="1"/>
  <c r="C19" i="1"/>
  <c r="B19" i="1"/>
  <c r="A19" i="1" s="1"/>
  <c r="L18" i="1"/>
  <c r="J18" i="1"/>
  <c r="I18" i="1"/>
  <c r="H18" i="1"/>
  <c r="G18" i="1"/>
  <c r="F18" i="1"/>
  <c r="K18" i="1" s="1"/>
  <c r="E18" i="1"/>
  <c r="D18" i="1"/>
  <c r="C18" i="1"/>
  <c r="B18" i="1"/>
  <c r="A18" i="1" s="1"/>
  <c r="L17" i="1"/>
  <c r="J17" i="1"/>
  <c r="I17" i="1"/>
  <c r="H17" i="1"/>
  <c r="G17" i="1"/>
  <c r="F17" i="1"/>
  <c r="K17" i="1" s="1"/>
  <c r="E17" i="1"/>
  <c r="D17" i="1"/>
  <c r="C17" i="1"/>
  <c r="B17" i="1"/>
  <c r="A17" i="1" s="1"/>
  <c r="L16" i="1"/>
  <c r="J16" i="1"/>
  <c r="I16" i="1"/>
  <c r="H16" i="1"/>
  <c r="G16" i="1"/>
  <c r="F16" i="1"/>
  <c r="K16" i="1" s="1"/>
  <c r="E16" i="1"/>
  <c r="D16" i="1"/>
  <c r="C16" i="1"/>
  <c r="B16" i="1"/>
  <c r="A16" i="1" s="1"/>
  <c r="L15" i="1"/>
  <c r="J15" i="1"/>
  <c r="I15" i="1"/>
  <c r="H15" i="1"/>
  <c r="G15" i="1"/>
  <c r="F15" i="1"/>
  <c r="K15" i="1" s="1"/>
  <c r="E15" i="1"/>
  <c r="D15" i="1"/>
  <c r="C15" i="1"/>
  <c r="B15" i="1"/>
  <c r="A15" i="1" s="1"/>
  <c r="L14" i="1"/>
  <c r="J14" i="1"/>
  <c r="I14" i="1"/>
  <c r="H14" i="1"/>
  <c r="G14" i="1"/>
  <c r="F14" i="1"/>
  <c r="K14" i="1" s="1"/>
  <c r="E14" i="1"/>
  <c r="D14" i="1"/>
  <c r="C14" i="1"/>
  <c r="B14" i="1"/>
  <c r="A14" i="1" s="1"/>
  <c r="L13" i="1"/>
  <c r="J13" i="1"/>
  <c r="I13" i="1"/>
  <c r="H13" i="1"/>
  <c r="G13" i="1"/>
  <c r="F13" i="1"/>
  <c r="K13" i="1" s="1"/>
  <c r="E13" i="1"/>
  <c r="D13" i="1"/>
  <c r="C13" i="1"/>
  <c r="B13" i="1"/>
  <c r="A13" i="1" s="1"/>
  <c r="L12" i="1"/>
  <c r="J12" i="1"/>
  <c r="I12" i="1"/>
  <c r="H12" i="1"/>
  <c r="G12" i="1"/>
  <c r="F12" i="1"/>
  <c r="K12" i="1" s="1"/>
  <c r="E12" i="1"/>
  <c r="D12" i="1"/>
  <c r="C12" i="1"/>
  <c r="B12" i="1"/>
  <c r="A12" i="1" s="1"/>
  <c r="L11" i="1"/>
  <c r="J11" i="1"/>
  <c r="I11" i="1"/>
  <c r="H11" i="1"/>
  <c r="G11" i="1"/>
  <c r="F11" i="1"/>
  <c r="K11" i="1" s="1"/>
  <c r="E11" i="1"/>
  <c r="D11" i="1"/>
  <c r="C11" i="1"/>
  <c r="B11" i="1"/>
  <c r="A11" i="1" s="1"/>
  <c r="L10" i="1"/>
  <c r="J10" i="1"/>
  <c r="I10" i="1"/>
  <c r="H10" i="1"/>
  <c r="G10" i="1"/>
  <c r="F10" i="1"/>
  <c r="K10" i="1" s="1"/>
  <c r="E10" i="1"/>
  <c r="D10" i="1"/>
  <c r="C10" i="1"/>
  <c r="B10" i="1"/>
  <c r="A10" i="1" s="1"/>
  <c r="L9" i="1"/>
  <c r="J9" i="1"/>
  <c r="I9" i="1"/>
  <c r="H9" i="1"/>
  <c r="G9" i="1"/>
  <c r="F9" i="1"/>
  <c r="K9" i="1" s="1"/>
  <c r="E9" i="1"/>
  <c r="D9" i="1"/>
  <c r="C9" i="1"/>
  <c r="B9" i="1"/>
  <c r="A9" i="1" s="1"/>
  <c r="L8" i="1"/>
  <c r="J8" i="1"/>
  <c r="I8" i="1"/>
  <c r="H8" i="1"/>
  <c r="G8" i="1"/>
  <c r="F8" i="1"/>
  <c r="K8" i="1" s="1"/>
  <c r="E8" i="1"/>
  <c r="D8" i="1"/>
  <c r="C8" i="1"/>
  <c r="B8" i="1"/>
  <c r="A8" i="1" s="1"/>
  <c r="L7" i="1"/>
  <c r="J7" i="1"/>
  <c r="I7" i="1"/>
  <c r="H7" i="1"/>
  <c r="G7" i="1"/>
  <c r="F7" i="1"/>
  <c r="K7" i="1" s="1"/>
  <c r="E7" i="1"/>
  <c r="D7" i="1"/>
  <c r="C7" i="1"/>
  <c r="B7" i="1"/>
  <c r="A7" i="1" s="1"/>
  <c r="L6" i="1"/>
  <c r="J6" i="1"/>
  <c r="I6" i="1"/>
  <c r="H6" i="1"/>
  <c r="G6" i="1"/>
  <c r="F6" i="1"/>
  <c r="K6" i="1" s="1"/>
  <c r="E6" i="1"/>
  <c r="D6" i="1"/>
  <c r="C6" i="1"/>
  <c r="B6" i="1"/>
  <c r="A6" i="1" s="1"/>
  <c r="L5" i="1"/>
  <c r="J5" i="1"/>
  <c r="I5" i="1"/>
  <c r="H5" i="1"/>
  <c r="G5" i="1"/>
  <c r="F5" i="1"/>
  <c r="K5" i="1" s="1"/>
  <c r="E5" i="1"/>
  <c r="D5" i="1"/>
  <c r="C5" i="1"/>
  <c r="B5" i="1"/>
  <c r="A5" i="1" s="1"/>
  <c r="L4" i="1"/>
  <c r="J4" i="1"/>
  <c r="I4" i="1"/>
  <c r="H4" i="1"/>
  <c r="G4" i="1"/>
  <c r="F4" i="1"/>
  <c r="K4" i="1" s="1"/>
  <c r="E4" i="1"/>
  <c r="D4" i="1"/>
  <c r="C4" i="1"/>
  <c r="B4" i="1"/>
  <c r="A4" i="1" s="1"/>
  <c r="L3" i="1"/>
  <c r="J3" i="1"/>
  <c r="I3" i="1"/>
  <c r="H3" i="1"/>
  <c r="G3" i="1"/>
  <c r="F3" i="1"/>
  <c r="K3" i="1" s="1"/>
  <c r="E3" i="1"/>
  <c r="D3" i="1"/>
  <c r="C3" i="1"/>
  <c r="B3" i="1"/>
  <c r="A3" i="1" s="1"/>
  <c r="L2" i="1"/>
  <c r="J2" i="1"/>
  <c r="I2" i="1"/>
  <c r="H2" i="1"/>
  <c r="G2" i="1"/>
  <c r="F2" i="1"/>
  <c r="K2" i="1" s="1"/>
  <c r="E2" i="1"/>
  <c r="D2" i="1"/>
  <c r="C2" i="1"/>
  <c r="B2" i="1"/>
  <c r="A2" i="1" s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<sst xmlns="http://schemas.openxmlformats.org/spreadsheetml/2006/main" count="12" uniqueCount="12">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</sst>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7.%20JULHO/13.2%20PCF%20em%20Excel%20-%202026_07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PELÓPIDAS SILVEIRA - CG Nº 017/2022</v>
          </cell>
          <cell r="E11" t="str">
            <v>1.99 - Outras Despesas com Pessoal</v>
          </cell>
          <cell r="F11" t="str">
            <v xml:space="preserve">33.608.308/0001-73 </v>
          </cell>
          <cell r="G11" t="str">
            <v>MONGERAL AEGON SEGUROS E PREVIDENCIA S/A</v>
          </cell>
          <cell r="H11" t="str">
            <v>S</v>
          </cell>
          <cell r="I11" t="str">
            <v>N</v>
          </cell>
          <cell r="J11" t="str">
            <v>23</v>
          </cell>
          <cell r="K11">
            <v>46244</v>
          </cell>
          <cell r="M11" t="str">
            <v>3550308 - São Paulo - SP</v>
          </cell>
          <cell r="N11">
            <v>3144.16</v>
          </cell>
        </row>
        <row r="12">
          <cell r="C12" t="str">
            <v>HOSPITAL PELÓPIDAS SILVEIRA - CG Nº 017/2022</v>
          </cell>
          <cell r="E12" t="str">
            <v>1.99 - Outras Despesas com Pessoal</v>
          </cell>
          <cell r="F12">
            <v>46731059000150</v>
          </cell>
          <cell r="G12" t="str">
            <v>AGIBEN BENEFICIOS LTDA</v>
          </cell>
          <cell r="H12" t="str">
            <v>S</v>
          </cell>
          <cell r="I12" t="str">
            <v>N</v>
          </cell>
          <cell r="K12">
            <v>46216</v>
          </cell>
          <cell r="M12" t="str">
            <v>26 - Pernambuco</v>
          </cell>
          <cell r="N12">
            <v>16504.8</v>
          </cell>
        </row>
        <row r="13">
          <cell r="C13" t="str">
            <v>HOSPITAL PELÓPIDAS SILVEIRA - CG Nº 017/2022</v>
          </cell>
          <cell r="E13" t="str">
            <v>1.99 - Outras Despesas com Pessoal</v>
          </cell>
          <cell r="F13" t="str">
            <v xml:space="preserve">09.759.606/0001-80 </v>
          </cell>
          <cell r="G13" t="str">
            <v>VEM GRANDE RECIFE</v>
          </cell>
          <cell r="H13" t="str">
            <v>B</v>
          </cell>
          <cell r="I13" t="str">
            <v>N</v>
          </cell>
          <cell r="J13" t="str">
            <v>00000</v>
          </cell>
          <cell r="K13">
            <v>46204</v>
          </cell>
          <cell r="M13" t="str">
            <v>26 - Pernambuco</v>
          </cell>
          <cell r="N13">
            <v>143908.71</v>
          </cell>
        </row>
        <row r="14">
          <cell r="C14" t="str">
            <v>HOSPITAL PELÓPIDAS SILVEIRA - CG Nº 017/2022</v>
          </cell>
          <cell r="E14" t="str">
            <v>1.99 - Outras Despesas com Pessoal</v>
          </cell>
          <cell r="F14" t="str">
            <v xml:space="preserve">09.039.744/0027-23 </v>
          </cell>
          <cell r="G14" t="str">
            <v>REFEITORIO</v>
          </cell>
          <cell r="H14" t="str">
            <v>B</v>
          </cell>
          <cell r="I14" t="str">
            <v>N</v>
          </cell>
          <cell r="J14" t="str">
            <v>00000</v>
          </cell>
          <cell r="K14">
            <v>46204</v>
          </cell>
          <cell r="M14" t="str">
            <v>26 - Pernambuco</v>
          </cell>
          <cell r="N14">
            <v>125160.01</v>
          </cell>
        </row>
        <row r="15">
          <cell r="C15" t="str">
            <v>HOSPITAL PELÓPIDAS SILVEIRA - CG Nº 017/2022</v>
          </cell>
          <cell r="E15" t="str">
            <v>3.12 - Material Hospitalar</v>
          </cell>
          <cell r="F15" t="str">
            <v>15.131.757/0001-91</v>
          </cell>
          <cell r="G15" t="str">
            <v>ABSOLUTA COM PROD HOSPITALARES LTDA</v>
          </cell>
          <cell r="H15" t="str">
            <v>B</v>
          </cell>
          <cell r="I15" t="str">
            <v>S</v>
          </cell>
          <cell r="J15" t="str">
            <v>000045476</v>
          </cell>
          <cell r="K15" t="str">
            <v>14/07/2026</v>
          </cell>
          <cell r="L15" t="str">
            <v>43260715131757000191550000000454761483731668</v>
          </cell>
          <cell r="M15" t="str">
            <v>43 -  Rio Grande do Sul</v>
          </cell>
          <cell r="N15">
            <v>2460</v>
          </cell>
        </row>
        <row r="16">
          <cell r="C16" t="str">
            <v>HOSPITAL PELÓPIDAS SILVEIRA - CG Nº 017/2022</v>
          </cell>
          <cell r="E16" t="str">
            <v>3.12 - Material Hospitalar</v>
          </cell>
          <cell r="F16" t="str">
            <v>13.598.814/0001-11</v>
          </cell>
          <cell r="G16" t="str">
            <v>AS2 COMERCIO IMPORTACAO E EXPORTACAO LTDA</v>
          </cell>
          <cell r="H16" t="str">
            <v>B</v>
          </cell>
          <cell r="I16" t="str">
            <v>S</v>
          </cell>
          <cell r="J16" t="str">
            <v>000031475</v>
          </cell>
          <cell r="K16" t="str">
            <v>06/07/2026</v>
          </cell>
          <cell r="L16" t="str">
            <v>35260713598814000111550010000314751004640328</v>
          </cell>
          <cell r="M16" t="str">
            <v>35 - São Paulo</v>
          </cell>
          <cell r="N16">
            <v>795.6</v>
          </cell>
        </row>
        <row r="17">
          <cell r="C17" t="str">
            <v>HOSPITAL PELÓPIDAS SILVEIRA - CG Nº 017/2022</v>
          </cell>
          <cell r="E17" t="str">
            <v>3.12 - Material Hospitalar</v>
          </cell>
          <cell r="F17" t="str">
            <v>13.598.814/0001-11</v>
          </cell>
          <cell r="G17" t="str">
            <v>AS2 COMERCIO IMPORTACAO E EXPORTACAO LTDA</v>
          </cell>
          <cell r="H17" t="str">
            <v>B</v>
          </cell>
          <cell r="I17" t="str">
            <v>S</v>
          </cell>
          <cell r="J17" t="str">
            <v>000031602</v>
          </cell>
          <cell r="K17" t="str">
            <v>13/07/2026</v>
          </cell>
          <cell r="L17" t="str">
            <v>35260713598814000111550010000316021004640322</v>
          </cell>
          <cell r="M17" t="str">
            <v>35 - São Paulo</v>
          </cell>
          <cell r="N17">
            <v>795.6</v>
          </cell>
        </row>
        <row r="18">
          <cell r="C18" t="str">
            <v>HOSPITAL PELÓPIDAS SILVEIRA - CG Nº 017/2022</v>
          </cell>
          <cell r="E18" t="str">
            <v>3.12 - Material Hospitalar</v>
          </cell>
          <cell r="F18" t="str">
            <v>01.835.769/0001-92</v>
          </cell>
          <cell r="G18" t="str">
            <v>BRAMED MATERIAL CIRURGICO LTDA</v>
          </cell>
          <cell r="H18" t="str">
            <v>B</v>
          </cell>
          <cell r="I18" t="str">
            <v>S</v>
          </cell>
          <cell r="J18" t="str">
            <v>000028538</v>
          </cell>
          <cell r="K18" t="str">
            <v>13/07/2026</v>
          </cell>
          <cell r="L18" t="str">
            <v>26260701835769000192550010000285381040197670</v>
          </cell>
          <cell r="M18" t="str">
            <v>26 - Pernambuco</v>
          </cell>
          <cell r="N18">
            <v>3900</v>
          </cell>
        </row>
        <row r="19">
          <cell r="C19" t="str">
            <v>HOSPITAL PELÓPIDAS SILVEIRA - CG Nº 017/2022</v>
          </cell>
          <cell r="E19" t="str">
            <v>3.12 - Material Hospitalar</v>
          </cell>
          <cell r="F19" t="str">
            <v>01.687.725/0001-62</v>
          </cell>
          <cell r="G19" t="str">
            <v>CENTRO ESPEC. EM NUTRI. ENTERAL E PARENTERAL - CENEP LTDA</v>
          </cell>
          <cell r="H19" t="str">
            <v>B</v>
          </cell>
          <cell r="I19" t="str">
            <v>S</v>
          </cell>
          <cell r="J19" t="str">
            <v>000070040</v>
          </cell>
          <cell r="K19" t="str">
            <v>17/07/2026</v>
          </cell>
          <cell r="L19" t="str">
            <v>26260701687725000162550010000700401461575495</v>
          </cell>
          <cell r="M19" t="str">
            <v>26 - Pernambuco</v>
          </cell>
          <cell r="N19">
            <v>1864</v>
          </cell>
        </row>
        <row r="20">
          <cell r="C20" t="str">
            <v>HOSPITAL PELÓPIDAS SILVEIRA - CG Nº 017/2022</v>
          </cell>
          <cell r="E20" t="str">
            <v>3.12 - Material Hospitalar</v>
          </cell>
          <cell r="F20" t="str">
            <v>12.420.164/0010-48</v>
          </cell>
          <cell r="G20" t="str">
            <v>CM HOSPITALAR S A  RECIFE</v>
          </cell>
          <cell r="H20" t="str">
            <v>B</v>
          </cell>
          <cell r="I20" t="str">
            <v>S</v>
          </cell>
          <cell r="J20" t="str">
            <v>000384837</v>
          </cell>
          <cell r="K20" t="str">
            <v>03/07/2026</v>
          </cell>
          <cell r="L20" t="str">
            <v>26260712420164001048550010003848371308061531</v>
          </cell>
          <cell r="M20" t="str">
            <v>26 - Pernambuco</v>
          </cell>
          <cell r="N20">
            <v>3525</v>
          </cell>
        </row>
        <row r="21">
          <cell r="C21" t="str">
            <v>HOSPITAL PELÓPIDAS SILVEIRA - CG Nº 017/2022</v>
          </cell>
          <cell r="E21" t="str">
            <v>3.12 - Material Hospitalar</v>
          </cell>
          <cell r="F21" t="str">
            <v>12.420.164/0010-48</v>
          </cell>
          <cell r="G21" t="str">
            <v>CM HOSPITALAR S A  RECIFE</v>
          </cell>
          <cell r="H21" t="str">
            <v>B</v>
          </cell>
          <cell r="I21" t="str">
            <v>S</v>
          </cell>
          <cell r="J21" t="str">
            <v>000386395</v>
          </cell>
          <cell r="K21" t="str">
            <v>13/07/2026</v>
          </cell>
          <cell r="L21" t="str">
            <v>26260712420164001048550010003863951124800396</v>
          </cell>
          <cell r="M21" t="str">
            <v>26 - Pernambuco</v>
          </cell>
          <cell r="N21">
            <v>21521.25</v>
          </cell>
        </row>
        <row r="22">
          <cell r="C22" t="str">
            <v>HOSPITAL PELÓPIDAS SILVEIRA - CG Nº 017/2022</v>
          </cell>
          <cell r="E22" t="str">
            <v>3.12 - Material Hospitalar</v>
          </cell>
          <cell r="F22" t="str">
            <v>12.420.164/0010-48</v>
          </cell>
          <cell r="G22" t="str">
            <v>CM HOSPITALAR S A  RECIFE</v>
          </cell>
          <cell r="H22" t="str">
            <v>B</v>
          </cell>
          <cell r="I22" t="str">
            <v>S</v>
          </cell>
          <cell r="J22" t="str">
            <v>000387917</v>
          </cell>
          <cell r="K22" t="str">
            <v>22/07/2026</v>
          </cell>
          <cell r="L22" t="str">
            <v>26260712420164001048550010003879171445969680</v>
          </cell>
          <cell r="M22" t="str">
            <v>26 - Pernambuco</v>
          </cell>
          <cell r="N22">
            <v>37800</v>
          </cell>
        </row>
        <row r="23">
          <cell r="C23" t="str">
            <v>HOSPITAL PELÓPIDAS SILVEIRA - CG Nº 017/2022</v>
          </cell>
          <cell r="E23" t="str">
            <v>3.12 - Material Hospitalar</v>
          </cell>
          <cell r="F23" t="str">
            <v>12.420.164/0010-48</v>
          </cell>
          <cell r="G23" t="str">
            <v>CM HOSPITALAR S A  RECIFE</v>
          </cell>
          <cell r="H23" t="str">
            <v>B</v>
          </cell>
          <cell r="I23" t="str">
            <v>S</v>
          </cell>
          <cell r="J23" t="str">
            <v>000388414</v>
          </cell>
          <cell r="K23" t="str">
            <v>23/07/2026</v>
          </cell>
          <cell r="L23" t="str">
            <v>26260712420164001048550010003884141671678270</v>
          </cell>
          <cell r="M23" t="str">
            <v>26 - Pernambuco</v>
          </cell>
          <cell r="N23">
            <v>26412.66</v>
          </cell>
        </row>
        <row r="24">
          <cell r="C24" t="str">
            <v>HOSPITAL PELÓPIDAS SILVEIRA - CG Nº 017/2022</v>
          </cell>
          <cell r="E24" t="str">
            <v>3.12 - Material Hospitalar</v>
          </cell>
          <cell r="F24" t="str">
            <v>12.420.164/0010-48</v>
          </cell>
          <cell r="G24" t="str">
            <v>CM HOSPITALAR S A  RECIFE</v>
          </cell>
          <cell r="H24" t="str">
            <v>B</v>
          </cell>
          <cell r="I24" t="str">
            <v>S</v>
          </cell>
          <cell r="J24" t="str">
            <v>000389143</v>
          </cell>
          <cell r="K24" t="str">
            <v>28/07/2026</v>
          </cell>
          <cell r="L24" t="str">
            <v>26260712420164001048550010003891431606518353</v>
          </cell>
          <cell r="M24" t="str">
            <v>26 - Pernambuco</v>
          </cell>
          <cell r="N24">
            <v>7665</v>
          </cell>
        </row>
        <row r="25">
          <cell r="C25" t="str">
            <v>HOSPITAL PELÓPIDAS SILVEIRA - CG Nº 017/2022</v>
          </cell>
          <cell r="E25" t="str">
            <v>3.12 - Material Hospitalar</v>
          </cell>
          <cell r="F25" t="str">
            <v>00.165.933/0001-39</v>
          </cell>
          <cell r="G25" t="str">
            <v>DESCARTEX CONFECCOES E COMERCIO LTDA</v>
          </cell>
          <cell r="H25" t="str">
            <v>B</v>
          </cell>
          <cell r="I25" t="str">
            <v>S</v>
          </cell>
          <cell r="J25" t="str">
            <v>000045537</v>
          </cell>
          <cell r="K25" t="str">
            <v>13/07/2026</v>
          </cell>
          <cell r="L25" t="str">
            <v>26260700165933000139550020000455371000102858</v>
          </cell>
          <cell r="M25" t="str">
            <v>26 - Pernambuco</v>
          </cell>
          <cell r="N25">
            <v>5700</v>
          </cell>
        </row>
        <row r="26">
          <cell r="C26" t="str">
            <v>HOSPITAL PELÓPIDAS SILVEIRA - CG Nº 017/2022</v>
          </cell>
          <cell r="E26" t="str">
            <v>3.12 - Material Hospitalar</v>
          </cell>
          <cell r="F26" t="str">
            <v>04.614.288/0001-45</v>
          </cell>
          <cell r="G26" t="str">
            <v>DISK LIFE COMERCIO DE PRODUTOS CIRURGICOS LTDA</v>
          </cell>
          <cell r="H26" t="str">
            <v>B</v>
          </cell>
          <cell r="I26" t="str">
            <v>S</v>
          </cell>
          <cell r="J26" t="str">
            <v>12127</v>
          </cell>
          <cell r="K26" t="str">
            <v>30/06/2026</v>
          </cell>
          <cell r="L26" t="str">
            <v>26260604614288000145550010000121271315765400</v>
          </cell>
          <cell r="M26" t="str">
            <v>26 - Pernambuco</v>
          </cell>
          <cell r="N26">
            <v>6785.28</v>
          </cell>
        </row>
        <row r="27">
          <cell r="C27" t="str">
            <v>HOSPITAL PELÓPIDAS SILVEIRA - CG Nº 017/2022</v>
          </cell>
          <cell r="E27" t="str">
            <v>3.12 - Material Hospitalar</v>
          </cell>
          <cell r="F27" t="str">
            <v>04.614.288/0001-45</v>
          </cell>
          <cell r="G27" t="str">
            <v>DISK LIFE COMERCIO DE PRODUTOS CIRURGICOS LTDA</v>
          </cell>
          <cell r="H27" t="str">
            <v>B</v>
          </cell>
          <cell r="I27" t="str">
            <v>S</v>
          </cell>
          <cell r="J27" t="str">
            <v>12211</v>
          </cell>
          <cell r="K27" t="str">
            <v>15/07/2026</v>
          </cell>
          <cell r="L27" t="str">
            <v>26260704614288000145550010000122111786537074</v>
          </cell>
          <cell r="M27" t="str">
            <v>26 - Pernambuco</v>
          </cell>
          <cell r="N27">
            <v>12680</v>
          </cell>
        </row>
        <row r="28">
          <cell r="C28" t="str">
            <v>HOSPITAL PELÓPIDAS SILVEIRA - CG Nº 017/2022</v>
          </cell>
          <cell r="E28" t="str">
            <v>3.12 - Material Hospitalar</v>
          </cell>
          <cell r="F28" t="str">
            <v>04.614.288/0001-45</v>
          </cell>
          <cell r="G28" t="str">
            <v>DISK LIFE COMERCIO DE PRODUTOS CIRURGICOS LTDA</v>
          </cell>
          <cell r="H28" t="str">
            <v>B</v>
          </cell>
          <cell r="I28" t="str">
            <v>S</v>
          </cell>
          <cell r="J28" t="str">
            <v>12229</v>
          </cell>
          <cell r="K28" t="str">
            <v>20/07/2026</v>
          </cell>
          <cell r="L28" t="str">
            <v>26260704614288000145550010000122291745732128</v>
          </cell>
          <cell r="M28" t="str">
            <v>26 - Pernambuco</v>
          </cell>
          <cell r="N28">
            <v>15422.4</v>
          </cell>
        </row>
        <row r="29">
          <cell r="C29" t="str">
            <v>HOSPITAL PELÓPIDAS SILVEIRA - CG Nº 017/2022</v>
          </cell>
          <cell r="E29" t="str">
            <v>3.12 - Material Hospitalar</v>
          </cell>
          <cell r="F29" t="str">
            <v>11.449.180/0001-00</v>
          </cell>
          <cell r="G29" t="str">
            <v>DPROSMED DISTRIB. DE PRODUTOS MEDICOS HOSPITALARES EIRELI</v>
          </cell>
          <cell r="H29" t="str">
            <v>B</v>
          </cell>
          <cell r="I29" t="str">
            <v>S</v>
          </cell>
          <cell r="J29" t="str">
            <v>00097975</v>
          </cell>
          <cell r="K29" t="str">
            <v>03/07/2026</v>
          </cell>
          <cell r="L29" t="str">
            <v>26260711449180000100550010000979751000849676</v>
          </cell>
          <cell r="M29" t="str">
            <v>26 - Pernambuco</v>
          </cell>
          <cell r="N29">
            <v>7840</v>
          </cell>
        </row>
        <row r="30">
          <cell r="C30" t="str">
            <v>HOSPITAL PELÓPIDAS SILVEIRA - CG Nº 017/2022</v>
          </cell>
          <cell r="E30" t="str">
            <v>3.12 - Material Hospitalar</v>
          </cell>
          <cell r="F30" t="str">
            <v>11.449.180/0001-00</v>
          </cell>
          <cell r="G30" t="str">
            <v>DPROSMED DISTRIB. DE PRODUTOS MEDICOS HOSPITALARES EIRELI</v>
          </cell>
          <cell r="H30" t="str">
            <v>B</v>
          </cell>
          <cell r="I30" t="str">
            <v>S</v>
          </cell>
          <cell r="J30" t="str">
            <v>00098474</v>
          </cell>
          <cell r="K30" t="str">
            <v>13/07/2026</v>
          </cell>
          <cell r="L30" t="str">
            <v>26260711449180000100550010000984741000857300</v>
          </cell>
          <cell r="M30" t="str">
            <v>26 - Pernambuco</v>
          </cell>
          <cell r="N30">
            <v>628.54</v>
          </cell>
        </row>
        <row r="31">
          <cell r="C31" t="str">
            <v>HOSPITAL PELÓPIDAS SILVEIRA - CG Nº 017/2022</v>
          </cell>
          <cell r="E31" t="str">
            <v>3.12 - Material Hospitalar</v>
          </cell>
          <cell r="F31" t="str">
            <v>11.449.180/0002-90</v>
          </cell>
          <cell r="G31" t="str">
            <v>DPROSMED DISTRIBUIDORA DE PRODUTOS MEDICO-HOSPITALARES LTDA</v>
          </cell>
          <cell r="H31" t="str">
            <v>B</v>
          </cell>
          <cell r="I31" t="str">
            <v>S</v>
          </cell>
          <cell r="J31" t="str">
            <v>000036206</v>
          </cell>
          <cell r="K31" t="str">
            <v>31/07/2026</v>
          </cell>
          <cell r="L31" t="str">
            <v>26260711449180000290550010000362061000871301</v>
          </cell>
          <cell r="M31" t="str">
            <v>26 - Pernambuco</v>
          </cell>
          <cell r="N31">
            <v>675</v>
          </cell>
        </row>
        <row r="32">
          <cell r="C32" t="str">
            <v>HOSPITAL PELÓPIDAS SILVEIRA - CG Nº 017/2022</v>
          </cell>
          <cell r="E32" t="str">
            <v>3.12 - Material Hospitalar</v>
          </cell>
          <cell r="F32" t="str">
            <v>11.449.180/0002-90</v>
          </cell>
          <cell r="G32" t="str">
            <v>DPROSMED DISTRIBUIDORA DE PRODUTOS MEDICO-HOSPITALARES LTDA</v>
          </cell>
          <cell r="H32" t="str">
            <v>B</v>
          </cell>
          <cell r="I32" t="str">
            <v>S</v>
          </cell>
          <cell r="J32" t="str">
            <v>00035406</v>
          </cell>
          <cell r="K32" t="str">
            <v>02/07/2026</v>
          </cell>
          <cell r="L32" t="str">
            <v>26260711449180000290550010000354061000849639</v>
          </cell>
          <cell r="M32" t="str">
            <v>26 - Pernambuco</v>
          </cell>
          <cell r="N32">
            <v>1877</v>
          </cell>
        </row>
        <row r="33">
          <cell r="C33" t="str">
            <v>HOSPITAL PELÓPIDAS SILVEIRA - CG Nº 017/2022</v>
          </cell>
          <cell r="E33" t="str">
            <v>3.12 - Material Hospitalar</v>
          </cell>
          <cell r="F33" t="str">
            <v>11.449.180/0002-90</v>
          </cell>
          <cell r="G33" t="str">
            <v>DPROSMED DISTRIBUIDORA DE PRODUTOS MEDICO-HOSPITALARES LTDA</v>
          </cell>
          <cell r="H33" t="str">
            <v>B</v>
          </cell>
          <cell r="I33" t="str">
            <v>S</v>
          </cell>
          <cell r="J33" t="str">
            <v>00035679</v>
          </cell>
          <cell r="K33" t="str">
            <v>14/07/2026</v>
          </cell>
          <cell r="L33" t="str">
            <v>26260711449180000290550010000356791000857540</v>
          </cell>
          <cell r="M33" t="str">
            <v>26 - Pernambuco</v>
          </cell>
          <cell r="N33">
            <v>11641.8</v>
          </cell>
        </row>
        <row r="34">
          <cell r="C34" t="str">
            <v>HOSPITAL PELÓPIDAS SILVEIRA - CG Nº 017/2022</v>
          </cell>
          <cell r="E34" t="str">
            <v>3.12 - Material Hospitalar</v>
          </cell>
          <cell r="F34" t="str">
            <v>11.449.180/0002-90</v>
          </cell>
          <cell r="G34" t="str">
            <v>DPROSMED DISTRIBUIDORA DE PRODUTOS MEDICO-HOSPITALARES LTDA</v>
          </cell>
          <cell r="H34" t="str">
            <v>B</v>
          </cell>
          <cell r="I34" t="str">
            <v>S</v>
          </cell>
          <cell r="J34" t="str">
            <v>00035771</v>
          </cell>
          <cell r="K34" t="str">
            <v>16/07/2026</v>
          </cell>
          <cell r="L34" t="str">
            <v>26260711449180000290550010000357711000860114</v>
          </cell>
          <cell r="M34" t="str">
            <v>26 - Pernambuco</v>
          </cell>
          <cell r="N34">
            <v>1250</v>
          </cell>
        </row>
        <row r="35">
          <cell r="C35" t="str">
            <v>HOSPITAL PELÓPIDAS SILVEIRA - CG Nº 017/2022</v>
          </cell>
          <cell r="E35" t="str">
            <v>3.12 - Material Hospitalar</v>
          </cell>
          <cell r="F35" t="str">
            <v>08.778.201/0001-26</v>
          </cell>
          <cell r="G35" t="str">
            <v>DROGAFONTE LTDA</v>
          </cell>
          <cell r="H35" t="str">
            <v>B</v>
          </cell>
          <cell r="I35" t="str">
            <v>S</v>
          </cell>
          <cell r="J35" t="str">
            <v>000544598</v>
          </cell>
          <cell r="K35" t="str">
            <v>15/07/2026</v>
          </cell>
          <cell r="L35" t="str">
            <v>26260708778201000126550010005445981648884202</v>
          </cell>
          <cell r="M35" t="str">
            <v>26 - Pernambuco</v>
          </cell>
          <cell r="N35">
            <v>30402.59</v>
          </cell>
        </row>
        <row r="36">
          <cell r="C36" t="str">
            <v>HOSPITAL PELÓPIDAS SILVEIRA - CG Nº 017/2022</v>
          </cell>
          <cell r="E36" t="str">
            <v>3.12 - Material Hospitalar</v>
          </cell>
          <cell r="F36" t="str">
            <v>08.778.201/0001-26</v>
          </cell>
          <cell r="G36" t="str">
            <v>DROGAFONTE LTDA</v>
          </cell>
          <cell r="H36" t="str">
            <v>B</v>
          </cell>
          <cell r="I36" t="str">
            <v>S</v>
          </cell>
          <cell r="J36" t="str">
            <v>000545520</v>
          </cell>
          <cell r="K36" t="str">
            <v>22/07/2026</v>
          </cell>
          <cell r="L36" t="str">
            <v>26260708778201000126550010005455201458315756</v>
          </cell>
          <cell r="M36" t="str">
            <v>26 - Pernambuco</v>
          </cell>
          <cell r="N36">
            <v>2420</v>
          </cell>
        </row>
        <row r="37">
          <cell r="C37" t="str">
            <v>HOSPITAL PELÓPIDAS SILVEIRA - CG Nº 017/2022</v>
          </cell>
          <cell r="E37" t="str">
            <v>3.12 - Material Hospitalar</v>
          </cell>
          <cell r="F37" t="str">
            <v>04.237.235/0001-52</v>
          </cell>
          <cell r="G37" t="str">
            <v>ENDOCENTER COMERCIAL LTDA</v>
          </cell>
          <cell r="H37" t="str">
            <v>B</v>
          </cell>
          <cell r="I37" t="str">
            <v>S</v>
          </cell>
          <cell r="J37" t="str">
            <v>000132604</v>
          </cell>
          <cell r="K37" t="str">
            <v>23/07/2026</v>
          </cell>
          <cell r="L37" t="str">
            <v>26260704237235000152550010001326041134630004</v>
          </cell>
          <cell r="M37" t="str">
            <v>26 - Pernambuco</v>
          </cell>
          <cell r="N37">
            <v>5000</v>
          </cell>
        </row>
        <row r="38">
          <cell r="C38" t="str">
            <v>HOSPITAL PELÓPIDAS SILVEIRA - CG Nº 017/2022</v>
          </cell>
          <cell r="E38" t="str">
            <v>3.12 - Material Hospitalar</v>
          </cell>
          <cell r="F38" t="str">
            <v>04.237.235/0001-52</v>
          </cell>
          <cell r="G38" t="str">
            <v>ENDOCENTER COMERCIAL LTDA</v>
          </cell>
          <cell r="H38" t="str">
            <v>B</v>
          </cell>
          <cell r="I38" t="str">
            <v>S</v>
          </cell>
          <cell r="J38" t="str">
            <v>000132605</v>
          </cell>
          <cell r="K38" t="str">
            <v>23/07/2026</v>
          </cell>
          <cell r="L38" t="str">
            <v>26260704237235000152550010001326051134631008</v>
          </cell>
          <cell r="M38" t="str">
            <v>26 - Pernambuco</v>
          </cell>
          <cell r="N38">
            <v>5200</v>
          </cell>
        </row>
        <row r="39">
          <cell r="C39" t="str">
            <v>HOSPITAL PELÓPIDAS SILVEIRA - CG Nº 017/2022</v>
          </cell>
          <cell r="E39" t="str">
            <v>3.12 - Material Hospitalar</v>
          </cell>
          <cell r="F39" t="str">
            <v>51.680.172/0001-94</v>
          </cell>
          <cell r="G39" t="str">
            <v>GOOD MED SURGICAL LTDA</v>
          </cell>
          <cell r="H39" t="str">
            <v>B</v>
          </cell>
          <cell r="I39" t="str">
            <v>S</v>
          </cell>
          <cell r="J39" t="str">
            <v>000005569</v>
          </cell>
          <cell r="K39" t="str">
            <v>14/07/2026</v>
          </cell>
          <cell r="L39" t="str">
            <v>26260751680172000194550010000055691487263723</v>
          </cell>
          <cell r="M39" t="str">
            <v>26 - Pernambuco</v>
          </cell>
          <cell r="N39">
            <v>1560</v>
          </cell>
        </row>
        <row r="40">
          <cell r="C40" t="str">
            <v>HOSPITAL PELÓPIDAS SILVEIRA - CG Nº 017/2022</v>
          </cell>
          <cell r="E40" t="str">
            <v>3.12 - Material Hospitalar</v>
          </cell>
          <cell r="F40" t="str">
            <v>07.199.135/0001-77</v>
          </cell>
          <cell r="G40" t="str">
            <v>HOSPSETE - DISTRIBUIDORA MAT MED HOSPITALARES LTDA</v>
          </cell>
          <cell r="H40" t="str">
            <v>B</v>
          </cell>
          <cell r="I40" t="str">
            <v>S</v>
          </cell>
          <cell r="J40" t="str">
            <v>000021270</v>
          </cell>
          <cell r="K40" t="str">
            <v>01/07/2026</v>
          </cell>
          <cell r="L40" t="str">
            <v>26260707199135000177550010000212701000232965</v>
          </cell>
          <cell r="M40" t="str">
            <v>26 - Pernambuco</v>
          </cell>
          <cell r="N40">
            <v>430</v>
          </cell>
        </row>
        <row r="41">
          <cell r="C41" t="str">
            <v>HOSPITAL PELÓPIDAS SILVEIRA - CG Nº 017/2022</v>
          </cell>
          <cell r="E41" t="str">
            <v>3.12 - Material Hospitalar</v>
          </cell>
          <cell r="F41" t="str">
            <v>07.199.135/0001-77</v>
          </cell>
          <cell r="G41" t="str">
            <v>HOSPSETE - DISTRIBUIDORA MAT MED HOSPITALARES LTDA</v>
          </cell>
          <cell r="H41" t="str">
            <v>B</v>
          </cell>
          <cell r="I41" t="str">
            <v>S</v>
          </cell>
          <cell r="J41" t="str">
            <v>000021342</v>
          </cell>
          <cell r="K41" t="str">
            <v>21/07/2026</v>
          </cell>
          <cell r="L41" t="str">
            <v>26260707199135000177550010000213421000233687</v>
          </cell>
          <cell r="M41" t="str">
            <v>26 - Pernambuco</v>
          </cell>
          <cell r="N41">
            <v>1290</v>
          </cell>
        </row>
        <row r="42">
          <cell r="C42" t="str">
            <v>HOSPITAL PELÓPIDAS SILVEIRA - CG Nº 017/2022</v>
          </cell>
          <cell r="E42" t="str">
            <v>3.12 - Material Hospitalar</v>
          </cell>
          <cell r="F42" t="str">
            <v>07.199.135/0001-77</v>
          </cell>
          <cell r="G42" t="str">
            <v>HOSPSETE - DISTRIBUIDORA MAT MED HOSPITALARES LTDA</v>
          </cell>
          <cell r="H42" t="str">
            <v>B</v>
          </cell>
          <cell r="I42" t="str">
            <v>S</v>
          </cell>
          <cell r="J42" t="str">
            <v>000021378</v>
          </cell>
          <cell r="K42" t="str">
            <v>28/07/2026</v>
          </cell>
          <cell r="L42" t="str">
            <v>26260707199135000177550010000213781000234040</v>
          </cell>
          <cell r="M42" t="str">
            <v>26 - Pernambuco</v>
          </cell>
          <cell r="N42">
            <v>1460</v>
          </cell>
        </row>
        <row r="43">
          <cell r="C43" t="str">
            <v>HOSPITAL PELÓPIDAS SILVEIRA - CG Nº 017/2022</v>
          </cell>
          <cell r="E43" t="str">
            <v>3.12 - Material Hospitalar</v>
          </cell>
          <cell r="F43" t="str">
            <v>66.437.831/0001-33</v>
          </cell>
          <cell r="G43" t="str">
            <v>HTS TECNOLOGIA EM SAUDE COMERCIO IMPORT E EXPORT LTDA</v>
          </cell>
          <cell r="H43" t="str">
            <v>B</v>
          </cell>
          <cell r="I43" t="str">
            <v>S</v>
          </cell>
          <cell r="J43" t="str">
            <v>255108</v>
          </cell>
          <cell r="K43" t="str">
            <v>02/07/2026</v>
          </cell>
          <cell r="L43" t="str">
            <v>31260766437831000133550010002551081108180089</v>
          </cell>
          <cell r="M43" t="str">
            <v>31 - Minas Gerais</v>
          </cell>
          <cell r="N43">
            <v>8580</v>
          </cell>
        </row>
        <row r="44">
          <cell r="C44" t="str">
            <v>HOSPITAL PELÓPIDAS SILVEIRA - CG Nº 017/2022</v>
          </cell>
          <cell r="E44" t="str">
            <v>3.12 - Material Hospitalar</v>
          </cell>
          <cell r="F44" t="str">
            <v>66.437.831/0001-33</v>
          </cell>
          <cell r="G44" t="str">
            <v>HTS TECNOLOGIA EM SAUDE COMERCIO IMPORT E EXPORT LTDA</v>
          </cell>
          <cell r="H44" t="str">
            <v>B</v>
          </cell>
          <cell r="I44" t="str">
            <v>S</v>
          </cell>
          <cell r="J44" t="str">
            <v>256202</v>
          </cell>
          <cell r="K44" t="str">
            <v>14/07/2026</v>
          </cell>
          <cell r="L44" t="str">
            <v>31260766437831000133550010002562021310563836</v>
          </cell>
          <cell r="M44" t="str">
            <v>31 - Minas Gerais</v>
          </cell>
          <cell r="N44">
            <v>20917.5</v>
          </cell>
        </row>
        <row r="45">
          <cell r="C45" t="str">
            <v>HOSPITAL PELÓPIDAS SILVEIRA - CG Nº 017/2022</v>
          </cell>
          <cell r="E45" t="str">
            <v>3.12 - Material Hospitalar</v>
          </cell>
          <cell r="F45" t="str">
            <v>28.145.496/0001-00</v>
          </cell>
          <cell r="G45" t="str">
            <v>IGEMEDIC DISTRIBUIDORA HOSPITALAR LTDA</v>
          </cell>
          <cell r="H45" t="str">
            <v>B</v>
          </cell>
          <cell r="I45" t="str">
            <v>S</v>
          </cell>
          <cell r="J45" t="str">
            <v>000006423</v>
          </cell>
          <cell r="K45" t="str">
            <v>01/07/2026</v>
          </cell>
          <cell r="L45" t="str">
            <v>26260728145496000100550010000064231364846134</v>
          </cell>
          <cell r="M45" t="str">
            <v>26 - Pernambuco</v>
          </cell>
          <cell r="N45">
            <v>540</v>
          </cell>
        </row>
        <row r="46">
          <cell r="C46" t="str">
            <v>HOSPITAL PELÓPIDAS SILVEIRA - CG Nº 017/2022</v>
          </cell>
          <cell r="E46" t="str">
            <v>3.12 - Material Hospitalar</v>
          </cell>
          <cell r="F46" t="str">
            <v>28.145.496/0001-00</v>
          </cell>
          <cell r="G46" t="str">
            <v>IGEMEDIC DISTRIBUIDORA HOSPITALAR LTDA</v>
          </cell>
          <cell r="H46" t="str">
            <v>B</v>
          </cell>
          <cell r="I46" t="str">
            <v>S</v>
          </cell>
          <cell r="J46" t="str">
            <v>000006483</v>
          </cell>
          <cell r="K46" t="str">
            <v>14/07/2026</v>
          </cell>
          <cell r="L46" t="str">
            <v>26260728145496000100550010000064831398445769</v>
          </cell>
          <cell r="M46" t="str">
            <v>26 - Pernambuco</v>
          </cell>
          <cell r="N46">
            <v>3415</v>
          </cell>
        </row>
        <row r="47">
          <cell r="C47" t="str">
            <v>HOSPITAL PELÓPIDAS SILVEIRA - CG Nº 017/2022</v>
          </cell>
          <cell r="E47" t="str">
            <v>3.12 - Material Hospitalar</v>
          </cell>
          <cell r="F47" t="str">
            <v>28.145.496/0001-00</v>
          </cell>
          <cell r="G47" t="str">
            <v>IGEMEDIC DISTRIBUIDORA HOSPITALAR LTDA</v>
          </cell>
          <cell r="H47" t="str">
            <v>B</v>
          </cell>
          <cell r="I47" t="str">
            <v>S</v>
          </cell>
          <cell r="J47" t="str">
            <v>000006508</v>
          </cell>
          <cell r="K47" t="str">
            <v>24/07/2026</v>
          </cell>
          <cell r="L47" t="str">
            <v>26260728145496000100550010000065081474580057</v>
          </cell>
          <cell r="M47" t="str">
            <v>26 - Pernambuco</v>
          </cell>
          <cell r="N47">
            <v>1170</v>
          </cell>
        </row>
        <row r="48">
          <cell r="C48" t="str">
            <v>HOSPITAL PELÓPIDAS SILVEIRA - CG Nº 017/2022</v>
          </cell>
          <cell r="E48" t="str">
            <v>3.12 - Material Hospitalar</v>
          </cell>
          <cell r="F48" t="str">
            <v>28.145.496/0001-00</v>
          </cell>
          <cell r="G48" t="str">
            <v>IGEMEDIC DISTRIBUIDORA HOSPITALAR LTDA</v>
          </cell>
          <cell r="H48" t="str">
            <v>B</v>
          </cell>
          <cell r="I48" t="str">
            <v>S</v>
          </cell>
          <cell r="J48" t="str">
            <v>000006519</v>
          </cell>
          <cell r="K48" t="str">
            <v>28/07/2026</v>
          </cell>
          <cell r="L48" t="str">
            <v>26260728145496000100550010000065191775593739</v>
          </cell>
          <cell r="M48" t="str">
            <v>26 - Pernambuco</v>
          </cell>
          <cell r="N48">
            <v>4479</v>
          </cell>
        </row>
        <row r="49">
          <cell r="C49" t="str">
            <v>HOSPITAL PELÓPIDAS SILVEIRA - CG Nº 017/2022</v>
          </cell>
          <cell r="E49" t="str">
            <v>3.12 - Material Hospitalar</v>
          </cell>
          <cell r="F49" t="str">
            <v>28.145.496/0001-00</v>
          </cell>
          <cell r="G49" t="str">
            <v>IGEMEDIC DISTRIBUIDORA HOSPITALAR LTDA</v>
          </cell>
          <cell r="H49" t="str">
            <v>B</v>
          </cell>
          <cell r="I49" t="str">
            <v>S</v>
          </cell>
          <cell r="J49" t="str">
            <v>000006526</v>
          </cell>
          <cell r="K49" t="str">
            <v>29/07/2026</v>
          </cell>
          <cell r="L49" t="str">
            <v>26260728145496000100550010000065261571534534</v>
          </cell>
          <cell r="M49" t="str">
            <v>26 - Pernambuco</v>
          </cell>
          <cell r="N49">
            <v>15180</v>
          </cell>
        </row>
        <row r="50">
          <cell r="C50" t="str">
            <v>HOSPITAL PELÓPIDAS SILVEIRA - CG Nº 017/2022</v>
          </cell>
          <cell r="E50" t="str">
            <v>3.12 - Material Hospitalar</v>
          </cell>
          <cell r="F50" t="str">
            <v>09.607.807/0001-61</v>
          </cell>
          <cell r="G50" t="str">
            <v>INJEFARMA CAVALCANTE E SILVA DISTRIBUIDORA LTDA</v>
          </cell>
          <cell r="H50" t="str">
            <v>B</v>
          </cell>
          <cell r="I50" t="str">
            <v>S</v>
          </cell>
          <cell r="J50" t="str">
            <v>000023963</v>
          </cell>
          <cell r="K50" t="str">
            <v>06/07/2026</v>
          </cell>
          <cell r="L50" t="str">
            <v>26260709607807000161550010000239631259890004</v>
          </cell>
          <cell r="M50" t="str">
            <v>26 - Pernambuco</v>
          </cell>
          <cell r="N50">
            <v>188.5</v>
          </cell>
        </row>
        <row r="51">
          <cell r="C51" t="str">
            <v>HOSPITAL PELÓPIDAS SILVEIRA - CG Nº 017/2022</v>
          </cell>
          <cell r="E51" t="str">
            <v>3.12 - Material Hospitalar</v>
          </cell>
          <cell r="F51" t="str">
            <v>09.607.807/0001-61</v>
          </cell>
          <cell r="G51" t="str">
            <v>INJEFARMA CAVALCANTE E SILVA DISTRIBUIDORA LTDA</v>
          </cell>
          <cell r="H51" t="str">
            <v>B</v>
          </cell>
          <cell r="I51" t="str">
            <v>S</v>
          </cell>
          <cell r="J51" t="str">
            <v>000023994</v>
          </cell>
          <cell r="K51" t="str">
            <v>13/07/2026</v>
          </cell>
          <cell r="L51" t="str">
            <v>26260709607807000161550010000239941260200004</v>
          </cell>
          <cell r="M51" t="str">
            <v>26 - Pernambuco</v>
          </cell>
          <cell r="N51">
            <v>4480</v>
          </cell>
        </row>
        <row r="52">
          <cell r="C52" t="str">
            <v>HOSPITAL PELÓPIDAS SILVEIRA - CG Nº 017/2022</v>
          </cell>
          <cell r="E52" t="str">
            <v>3.12 - Material Hospitalar</v>
          </cell>
          <cell r="F52" t="str">
            <v>08.955.615/0001-83</v>
          </cell>
          <cell r="G52" t="str">
            <v>INNOVARMED PRODUTOS HOSPITALARES LTDA</v>
          </cell>
          <cell r="H52" t="str">
            <v>B</v>
          </cell>
          <cell r="I52" t="str">
            <v>S</v>
          </cell>
          <cell r="J52" t="str">
            <v>000000174</v>
          </cell>
          <cell r="K52" t="str">
            <v>28/07/2026</v>
          </cell>
          <cell r="L52" t="str">
            <v>35260708955615000183550030000001741104224791</v>
          </cell>
          <cell r="M52" t="str">
            <v>35 - São Paulo</v>
          </cell>
          <cell r="N52">
            <v>5500</v>
          </cell>
        </row>
        <row r="53">
          <cell r="C53" t="str">
            <v>HOSPITAL PELÓPIDAS SILVEIRA - CG Nº 017/2022</v>
          </cell>
          <cell r="E53" t="str">
            <v>3.12 - Material Hospitalar</v>
          </cell>
          <cell r="F53" t="str">
            <v>37.844.417/0001-40</v>
          </cell>
          <cell r="G53" t="str">
            <v>LOG DISTRIBUIDORA DE PRODUTOS HOSPITALAR E HIGIENE PESSOAL LTDA</v>
          </cell>
          <cell r="H53" t="str">
            <v>B</v>
          </cell>
          <cell r="I53" t="str">
            <v>S</v>
          </cell>
          <cell r="J53" t="str">
            <v>8934</v>
          </cell>
          <cell r="K53" t="str">
            <v>30/06/2026</v>
          </cell>
          <cell r="L53" t="str">
            <v>26260637844417000140550010000089341681888860</v>
          </cell>
          <cell r="M53" t="str">
            <v>26 - Pernambuco</v>
          </cell>
          <cell r="N53">
            <v>2188</v>
          </cell>
        </row>
        <row r="54">
          <cell r="C54" t="str">
            <v>HOSPITAL PELÓPIDAS SILVEIRA - CG Nº 017/2022</v>
          </cell>
          <cell r="E54" t="str">
            <v>3.12 - Material Hospitalar</v>
          </cell>
          <cell r="F54" t="str">
            <v>37.844.417/0001-40</v>
          </cell>
          <cell r="G54" t="str">
            <v>LOG DISTRIBUIDORA DE PRODUTOS HOSPITALAR E HIGIENE PESSOAL LTDA</v>
          </cell>
          <cell r="H54" t="str">
            <v>B</v>
          </cell>
          <cell r="I54" t="str">
            <v>S</v>
          </cell>
          <cell r="J54" t="str">
            <v>9044</v>
          </cell>
          <cell r="K54" t="str">
            <v>14/07/2026</v>
          </cell>
          <cell r="L54" t="str">
            <v>26260737844417000140550010000090441137423854</v>
          </cell>
          <cell r="M54" t="str">
            <v>26 - Pernambuco</v>
          </cell>
          <cell r="N54">
            <v>16405.599999999999</v>
          </cell>
        </row>
        <row r="55">
          <cell r="C55" t="str">
            <v>HOSPITAL PELÓPIDAS SILVEIRA - CG Nº 017/2022</v>
          </cell>
          <cell r="E55" t="str">
            <v>3.12 - Material Hospitalar</v>
          </cell>
          <cell r="F55" t="str">
            <v>37.844.417/0001-40</v>
          </cell>
          <cell r="G55" t="str">
            <v>LOG DISTRIBUIDORA DE PRODUTOS HOSPITALAR E HIGIENE PESSOAL LTDA</v>
          </cell>
          <cell r="H55" t="str">
            <v>B</v>
          </cell>
          <cell r="I55" t="str">
            <v>S</v>
          </cell>
          <cell r="J55" t="str">
            <v>9120</v>
          </cell>
          <cell r="K55" t="str">
            <v>23/07/2026</v>
          </cell>
          <cell r="L55" t="str">
            <v>26260737844417000140550010000091201882778794</v>
          </cell>
          <cell r="M55" t="str">
            <v>26 - Pernambuco</v>
          </cell>
          <cell r="N55">
            <v>1520</v>
          </cell>
        </row>
        <row r="56">
          <cell r="C56" t="str">
            <v>HOSPITAL PELÓPIDAS SILVEIRA - CG Nº 017/2022</v>
          </cell>
          <cell r="E56" t="str">
            <v>3.12 - Material Hospitalar</v>
          </cell>
          <cell r="F56" t="str">
            <v>10.779.833/0001-56</v>
          </cell>
          <cell r="G56" t="str">
            <v>MEDICAL MERCANTIL DE APARELHAGEM MEDICA LTDA</v>
          </cell>
          <cell r="H56" t="str">
            <v>B</v>
          </cell>
          <cell r="I56" t="str">
            <v>S</v>
          </cell>
          <cell r="J56" t="str">
            <v>000679736</v>
          </cell>
          <cell r="K56" t="str">
            <v>01/07/2026</v>
          </cell>
          <cell r="L56" t="str">
            <v>26260710779833000156550010006797361681762000</v>
          </cell>
          <cell r="M56" t="str">
            <v>26 - Pernambuco</v>
          </cell>
          <cell r="N56">
            <v>8232</v>
          </cell>
        </row>
        <row r="57">
          <cell r="C57" t="str">
            <v>HOSPITAL PELÓPIDAS SILVEIRA - CG Nº 017/2022</v>
          </cell>
          <cell r="E57" t="str">
            <v>3.12 - Material Hospitalar</v>
          </cell>
          <cell r="F57" t="str">
            <v>10.779.833/0001-56</v>
          </cell>
          <cell r="G57" t="str">
            <v>MEDICAL MERCANTIL DE APARELHAGEM MEDICA LTDA</v>
          </cell>
          <cell r="H57" t="str">
            <v>B</v>
          </cell>
          <cell r="I57" t="str">
            <v>S</v>
          </cell>
          <cell r="J57" t="str">
            <v>000680060</v>
          </cell>
          <cell r="K57" t="str">
            <v>03/07/2026</v>
          </cell>
          <cell r="L57" t="str">
            <v>26260710779833000156550010006800601682086008</v>
          </cell>
          <cell r="M57" t="str">
            <v>26 - Pernambuco</v>
          </cell>
          <cell r="N57">
            <v>8302.5</v>
          </cell>
        </row>
        <row r="58">
          <cell r="C58" t="str">
            <v>HOSPITAL PELÓPIDAS SILVEIRA - CG Nº 017/2022</v>
          </cell>
          <cell r="E58" t="str">
            <v>3.12 - Material Hospitalar</v>
          </cell>
          <cell r="F58" t="str">
            <v>10.779.833/0001-56</v>
          </cell>
          <cell r="G58" t="str">
            <v>MEDICAL MERCANTIL DE APARELHAGEM MEDICA LTDA</v>
          </cell>
          <cell r="H58" t="str">
            <v>B</v>
          </cell>
          <cell r="I58" t="str">
            <v>S</v>
          </cell>
          <cell r="J58" t="str">
            <v>000680113</v>
          </cell>
          <cell r="K58" t="str">
            <v>03/07/2026</v>
          </cell>
          <cell r="L58" t="str">
            <v>26260710779833000156550010006801131682139000</v>
          </cell>
          <cell r="M58" t="str">
            <v>26 - Pernambuco</v>
          </cell>
          <cell r="N58">
            <v>4788</v>
          </cell>
        </row>
        <row r="59">
          <cell r="C59" t="str">
            <v>HOSPITAL PELÓPIDAS SILVEIRA - CG Nº 017/2022</v>
          </cell>
          <cell r="E59" t="str">
            <v>3.12 - Material Hospitalar</v>
          </cell>
          <cell r="F59" t="str">
            <v>10.779.833/0001-56</v>
          </cell>
          <cell r="G59" t="str">
            <v>MEDICAL MERCANTIL DE APARELHAGEM MEDICA LTDA</v>
          </cell>
          <cell r="H59" t="str">
            <v>B</v>
          </cell>
          <cell r="I59" t="str">
            <v>S</v>
          </cell>
          <cell r="J59" t="str">
            <v>000681265</v>
          </cell>
          <cell r="K59" t="str">
            <v>14/07/2026</v>
          </cell>
          <cell r="L59" t="str">
            <v>26260710779833000156550010006812651683291006</v>
          </cell>
          <cell r="M59" t="str">
            <v>26 - Pernambuco</v>
          </cell>
          <cell r="N59">
            <v>16246.47</v>
          </cell>
        </row>
        <row r="60">
          <cell r="C60" t="str">
            <v>HOSPITAL PELÓPIDAS SILVEIRA - CG Nº 017/2022</v>
          </cell>
          <cell r="E60" t="str">
            <v>3.12 - Material Hospitalar</v>
          </cell>
          <cell r="F60" t="str">
            <v>10.779.833/0001-56</v>
          </cell>
          <cell r="G60" t="str">
            <v>MEDICAL MERCANTIL DE APARELHAGEM MEDICA LTDA</v>
          </cell>
          <cell r="H60" t="str">
            <v>B</v>
          </cell>
          <cell r="I60" t="str">
            <v>S</v>
          </cell>
          <cell r="J60" t="str">
            <v>000681438</v>
          </cell>
          <cell r="K60" t="str">
            <v>16/07/2026</v>
          </cell>
          <cell r="L60" t="str">
            <v>26260710779833000156550010006814381683464001</v>
          </cell>
          <cell r="M60" t="str">
            <v>26 - Pernambuco</v>
          </cell>
          <cell r="N60">
            <v>527.41999999999996</v>
          </cell>
        </row>
        <row r="61">
          <cell r="C61" t="str">
            <v>HOSPITAL PELÓPIDAS SILVEIRA - CG Nº 017/2022</v>
          </cell>
          <cell r="E61" t="str">
            <v>3.12 - Material Hospitalar</v>
          </cell>
          <cell r="F61" t="str">
            <v>10.779.833/0001-56</v>
          </cell>
          <cell r="G61" t="str">
            <v>MEDICAL MERCANTIL DE APARELHAGEM MEDICA LTDA</v>
          </cell>
          <cell r="H61" t="str">
            <v>B</v>
          </cell>
          <cell r="I61" t="str">
            <v>S</v>
          </cell>
          <cell r="J61" t="str">
            <v>000681818</v>
          </cell>
          <cell r="K61" t="str">
            <v>21/07/2026</v>
          </cell>
          <cell r="L61" t="str">
            <v>26260710779833000156550010006818181683844008</v>
          </cell>
          <cell r="M61" t="str">
            <v>26 - Pernambuco</v>
          </cell>
          <cell r="N61">
            <v>1604.33</v>
          </cell>
        </row>
        <row r="62">
          <cell r="C62" t="str">
            <v>HOSPITAL PELÓPIDAS SILVEIRA - CG Nº 017/2022</v>
          </cell>
          <cell r="E62" t="str">
            <v>3.12 - Material Hospitalar</v>
          </cell>
          <cell r="F62" t="str">
            <v>10.779.833/0001-56</v>
          </cell>
          <cell r="G62" t="str">
            <v>MEDICAL MERCANTIL DE APARELHAGEM MEDICA LTDA</v>
          </cell>
          <cell r="H62" t="str">
            <v>B</v>
          </cell>
          <cell r="I62" t="str">
            <v>S</v>
          </cell>
          <cell r="J62" t="str">
            <v>000682185</v>
          </cell>
          <cell r="K62" t="str">
            <v>23/07/2026</v>
          </cell>
          <cell r="L62" t="str">
            <v>26260710779833000156550010006821851684211008</v>
          </cell>
          <cell r="M62" t="str">
            <v>26 - Pernambuco</v>
          </cell>
          <cell r="N62">
            <v>5550.48</v>
          </cell>
        </row>
        <row r="63">
          <cell r="C63" t="str">
            <v>HOSPITAL PELÓPIDAS SILVEIRA - CG Nº 017/2022</v>
          </cell>
          <cell r="E63" t="str">
            <v>3.12 - Material Hospitalar</v>
          </cell>
          <cell r="F63" t="str">
            <v>10.779.833/0001-56</v>
          </cell>
          <cell r="G63" t="str">
            <v>MEDICAL MERCANTIL DE APARELHAGEM MEDICA LTDA</v>
          </cell>
          <cell r="H63" t="str">
            <v>B</v>
          </cell>
          <cell r="I63" t="str">
            <v>S</v>
          </cell>
          <cell r="J63" t="str">
            <v>000682422</v>
          </cell>
          <cell r="K63" t="str">
            <v>27/07/2026</v>
          </cell>
          <cell r="L63" t="str">
            <v>26260710779833000156550010006824221684448004</v>
          </cell>
          <cell r="M63" t="str">
            <v>26 - Pernambuco</v>
          </cell>
          <cell r="N63">
            <v>311.5</v>
          </cell>
        </row>
        <row r="64">
          <cell r="C64" t="str">
            <v>HOSPITAL PELÓPIDAS SILVEIRA - CG Nº 017/2022</v>
          </cell>
          <cell r="E64" t="str">
            <v>3.12 - Material Hospitalar</v>
          </cell>
          <cell r="F64" t="str">
            <v>10.779.833/0001-56</v>
          </cell>
          <cell r="G64" t="str">
            <v>MEDICAL MERCANTIL DE APARELHAGEM MEDICA LTDA</v>
          </cell>
          <cell r="H64" t="str">
            <v>B</v>
          </cell>
          <cell r="I64" t="str">
            <v>S</v>
          </cell>
          <cell r="J64" t="str">
            <v>000682507</v>
          </cell>
          <cell r="K64" t="str">
            <v>27/07/2026</v>
          </cell>
          <cell r="L64" t="str">
            <v>26260710779833000156550010006825071684533000</v>
          </cell>
          <cell r="M64" t="str">
            <v>26 - Pernambuco</v>
          </cell>
          <cell r="N64">
            <v>13780</v>
          </cell>
        </row>
        <row r="65">
          <cell r="C65" t="str">
            <v>HOSPITAL PELÓPIDAS SILVEIRA - CG Nº 017/2022</v>
          </cell>
          <cell r="E65" t="str">
            <v>3.12 - Material Hospitalar</v>
          </cell>
          <cell r="F65" t="str">
            <v>41.102.195/0001-68</v>
          </cell>
          <cell r="G65" t="str">
            <v>P R COMERCIAL MEDICA LTDA</v>
          </cell>
          <cell r="H65" t="str">
            <v>B</v>
          </cell>
          <cell r="I65" t="str">
            <v>S</v>
          </cell>
          <cell r="J65" t="str">
            <v>000100504</v>
          </cell>
          <cell r="K65" t="str">
            <v>28/07/2026</v>
          </cell>
          <cell r="L65" t="str">
            <v>26260741102195000168550000001005041102530009</v>
          </cell>
          <cell r="M65" t="str">
            <v>26 - Pernambuco</v>
          </cell>
          <cell r="N65">
            <v>3720.5</v>
          </cell>
        </row>
        <row r="66">
          <cell r="C66" t="str">
            <v>HOSPITAL PELÓPIDAS SILVEIRA - CG Nº 017/2022</v>
          </cell>
          <cell r="E66" t="str">
            <v>3.12 - Material Hospitalar</v>
          </cell>
          <cell r="F66" t="str">
            <v>09.441.460/0001-20</v>
          </cell>
          <cell r="G66" t="str">
            <v>PADRAO DIST DE PRODUTOS E EQUIP HOSP PADRE CALLOU LTDA</v>
          </cell>
          <cell r="H66" t="str">
            <v>B</v>
          </cell>
          <cell r="I66" t="str">
            <v>S</v>
          </cell>
          <cell r="J66" t="str">
            <v>000404658</v>
          </cell>
          <cell r="K66" t="str">
            <v>13/07/2026</v>
          </cell>
          <cell r="L66" t="str">
            <v>26260709441460000120550010004046581573924372</v>
          </cell>
          <cell r="M66" t="str">
            <v>26 - Pernambuco</v>
          </cell>
          <cell r="N66">
            <v>633.6</v>
          </cell>
        </row>
        <row r="67">
          <cell r="C67" t="str">
            <v>HOSPITAL PELÓPIDAS SILVEIRA - CG Nº 017/2022</v>
          </cell>
          <cell r="E67" t="str">
            <v>3.12 - Material Hospitalar</v>
          </cell>
          <cell r="F67" t="str">
            <v>09.441.460/0001-20</v>
          </cell>
          <cell r="G67" t="str">
            <v>PADRAO DIST DE PRODUTOS E EQUIP HOSP PADRE CALLOU LTDA</v>
          </cell>
          <cell r="H67" t="str">
            <v>B</v>
          </cell>
          <cell r="I67" t="str">
            <v>S</v>
          </cell>
          <cell r="J67" t="str">
            <v>000405714</v>
          </cell>
          <cell r="K67" t="str">
            <v>28/07/2026</v>
          </cell>
          <cell r="L67" t="str">
            <v>26260709441460000120550010004057141466395177</v>
          </cell>
          <cell r="M67" t="str">
            <v>26 - Pernambuco</v>
          </cell>
          <cell r="N67">
            <v>200.66</v>
          </cell>
        </row>
        <row r="68">
          <cell r="C68" t="str">
            <v>HOSPITAL PELÓPIDAS SILVEIRA - CG Nº 017/2022</v>
          </cell>
          <cell r="E68" t="str">
            <v>3.12 - Material Hospitalar</v>
          </cell>
          <cell r="F68" t="str">
            <v>09.441.460/0001-20</v>
          </cell>
          <cell r="G68" t="str">
            <v>PADRAO DIST DE PRODUTOS E EQUIP HOSP PADRE CALLOU LTDA</v>
          </cell>
          <cell r="H68" t="str">
            <v>B</v>
          </cell>
          <cell r="I68" t="str">
            <v>S</v>
          </cell>
          <cell r="J68" t="str">
            <v>000405923</v>
          </cell>
          <cell r="K68" t="str">
            <v>30/07/2026</v>
          </cell>
          <cell r="L68" t="str">
            <v>26260709441460000120550010004059231913787525</v>
          </cell>
          <cell r="M68" t="str">
            <v>26 - Pernambuco</v>
          </cell>
          <cell r="N68">
            <v>2778.84</v>
          </cell>
        </row>
        <row r="69">
          <cell r="C69" t="str">
            <v>HOSPITAL PELÓPIDAS SILVEIRA - CG Nº 017/2022</v>
          </cell>
          <cell r="E69" t="str">
            <v>3.12 - Material Hospitalar</v>
          </cell>
          <cell r="F69" t="str">
            <v>12.340.717/0001-61</v>
          </cell>
          <cell r="G69" t="str">
            <v>POINT SUTURE DO BRASIL</v>
          </cell>
          <cell r="H69" t="str">
            <v>B</v>
          </cell>
          <cell r="I69" t="str">
            <v>S</v>
          </cell>
          <cell r="J69" t="str">
            <v>000114192</v>
          </cell>
          <cell r="K69" t="str">
            <v>24/06/2026</v>
          </cell>
          <cell r="L69" t="str">
            <v>23260612340717000161550010001141921768698337</v>
          </cell>
          <cell r="M69" t="str">
            <v>23 - Ceará</v>
          </cell>
          <cell r="N69">
            <v>875.36</v>
          </cell>
        </row>
        <row r="70">
          <cell r="C70" t="str">
            <v>HOSPITAL PELÓPIDAS SILVEIRA - CG Nº 017/2022</v>
          </cell>
          <cell r="E70" t="str">
            <v>3.12 - Material Hospitalar</v>
          </cell>
          <cell r="F70" t="str">
            <v>12.340.717/0001-61</v>
          </cell>
          <cell r="G70" t="str">
            <v>POINT SUTURE DO BRASIL</v>
          </cell>
          <cell r="H70" t="str">
            <v>B</v>
          </cell>
          <cell r="I70" t="str">
            <v>S</v>
          </cell>
          <cell r="J70" t="str">
            <v>000114692</v>
          </cell>
          <cell r="K70" t="str">
            <v>14/07/2026</v>
          </cell>
          <cell r="L70" t="str">
            <v>23260712340717000161550010001146921414567175</v>
          </cell>
          <cell r="M70" t="str">
            <v>23 - Ceará</v>
          </cell>
          <cell r="N70">
            <v>682.89</v>
          </cell>
        </row>
        <row r="71">
          <cell r="C71" t="str">
            <v>HOSPITAL PELÓPIDAS SILVEIRA - CG Nº 017/2022</v>
          </cell>
          <cell r="E71" t="str">
            <v>3.12 - Material Hospitalar</v>
          </cell>
          <cell r="F71" t="str">
            <v>35.514.416/0001-02</v>
          </cell>
          <cell r="G71" t="str">
            <v>QUALIMMED - COMERCIO ATACADISTA DE MEDICAMENTOS E MATERIAIS HOSPITALARES LTDA</v>
          </cell>
          <cell r="H71" t="str">
            <v>B</v>
          </cell>
          <cell r="I71" t="str">
            <v>S</v>
          </cell>
          <cell r="J71" t="str">
            <v>000004468</v>
          </cell>
          <cell r="K71" t="str">
            <v>08/07/2026</v>
          </cell>
          <cell r="L71" t="str">
            <v>26260735514416000102550010000044681868785080</v>
          </cell>
          <cell r="M71" t="str">
            <v>26 - Pernambuco</v>
          </cell>
          <cell r="N71">
            <v>390</v>
          </cell>
        </row>
        <row r="72">
          <cell r="C72" t="str">
            <v>HOSPITAL PELÓPIDAS SILVEIRA - CG Nº 017/2022</v>
          </cell>
          <cell r="E72" t="str">
            <v>3.12 - Material Hospitalar</v>
          </cell>
          <cell r="F72" t="str">
            <v>39.500.546/0001-47</v>
          </cell>
          <cell r="G72" t="str">
            <v>REC DISTRIBUIDORA HOSPITALAR LTDA</v>
          </cell>
          <cell r="H72" t="str">
            <v>B</v>
          </cell>
          <cell r="I72" t="str">
            <v>S</v>
          </cell>
          <cell r="J72" t="str">
            <v>000005705</v>
          </cell>
          <cell r="K72" t="str">
            <v>02/07/2026</v>
          </cell>
          <cell r="L72" t="str">
            <v>26260739500546000147550010000057051287105859</v>
          </cell>
          <cell r="M72" t="str">
            <v>26 - Pernambuco</v>
          </cell>
          <cell r="N72">
            <v>2636.24</v>
          </cell>
        </row>
        <row r="73">
          <cell r="C73" t="str">
            <v>HOSPITAL PELÓPIDAS SILVEIRA - CG Nº 017/2022</v>
          </cell>
          <cell r="E73" t="str">
            <v>3.12 - Material Hospitalar</v>
          </cell>
          <cell r="F73" t="str">
            <v>39.500.546/0001-47</v>
          </cell>
          <cell r="G73" t="str">
            <v>REC DISTRIBUIDORA HOSPITALAR LTDA</v>
          </cell>
          <cell r="H73" t="str">
            <v>B</v>
          </cell>
          <cell r="I73" t="str">
            <v>S</v>
          </cell>
          <cell r="J73" t="str">
            <v>000005706</v>
          </cell>
          <cell r="K73" t="str">
            <v>02/07/2026</v>
          </cell>
          <cell r="L73" t="str">
            <v>26260739500546000147550010000057061751205230</v>
          </cell>
          <cell r="M73" t="str">
            <v>26 - Pernambuco</v>
          </cell>
          <cell r="N73">
            <v>13384</v>
          </cell>
        </row>
        <row r="74">
          <cell r="C74" t="str">
            <v>HOSPITAL PELÓPIDAS SILVEIRA - CG Nº 017/2022</v>
          </cell>
          <cell r="E74" t="str">
            <v>3.12 - Material Hospitalar</v>
          </cell>
          <cell r="F74" t="str">
            <v>39.500.546/0001-47</v>
          </cell>
          <cell r="G74" t="str">
            <v>REC DISTRIBUIDORA HOSPITALAR LTDA</v>
          </cell>
          <cell r="H74" t="str">
            <v>B</v>
          </cell>
          <cell r="I74" t="str">
            <v>S</v>
          </cell>
          <cell r="J74" t="str">
            <v>000005867</v>
          </cell>
          <cell r="K74" t="str">
            <v>15/07/2026</v>
          </cell>
          <cell r="L74" t="str">
            <v>26260739500546000147550010000058671618042210</v>
          </cell>
          <cell r="M74" t="str">
            <v>26 - Pernambuco</v>
          </cell>
          <cell r="N74">
            <v>46395.3</v>
          </cell>
        </row>
        <row r="75">
          <cell r="C75" t="str">
            <v>HOSPITAL PELÓPIDAS SILVEIRA - CG Nº 017/2022</v>
          </cell>
          <cell r="E75" t="str">
            <v>3.12 - Material Hospitalar</v>
          </cell>
          <cell r="F75" t="str">
            <v>39.500.546/0001-47</v>
          </cell>
          <cell r="G75" t="str">
            <v>REC DISTRIBUIDORA HOSPITALAR LTDA</v>
          </cell>
          <cell r="H75" t="str">
            <v>B</v>
          </cell>
          <cell r="I75" t="str">
            <v>S</v>
          </cell>
          <cell r="J75" t="str">
            <v>000005878</v>
          </cell>
          <cell r="K75" t="str">
            <v>17/07/2026</v>
          </cell>
          <cell r="L75" t="str">
            <v>26260739500546000147550010000058781267072825</v>
          </cell>
          <cell r="M75" t="str">
            <v>26 - Pernambuco</v>
          </cell>
          <cell r="N75">
            <v>2370</v>
          </cell>
        </row>
        <row r="76">
          <cell r="C76" t="str">
            <v>HOSPITAL PELÓPIDAS SILVEIRA - CG Nº 017/2022</v>
          </cell>
          <cell r="E76" t="str">
            <v>3.12 - Material Hospitalar</v>
          </cell>
          <cell r="F76" t="str">
            <v>39.500.546/0001-47</v>
          </cell>
          <cell r="G76" t="str">
            <v>REC DISTRIBUIDORA HOSPITALAR LTDA</v>
          </cell>
          <cell r="H76" t="str">
            <v>B</v>
          </cell>
          <cell r="I76" t="str">
            <v>S</v>
          </cell>
          <cell r="J76" t="str">
            <v>000005879</v>
          </cell>
          <cell r="K76" t="str">
            <v>17/07/2026</v>
          </cell>
          <cell r="L76" t="str">
            <v>26260739500546000147550010000058791871905362</v>
          </cell>
          <cell r="M76" t="str">
            <v>26 - Pernambuco</v>
          </cell>
          <cell r="N76">
            <v>7558.92</v>
          </cell>
        </row>
        <row r="77">
          <cell r="C77" t="str">
            <v>HOSPITAL PELÓPIDAS SILVEIRA - CG Nº 017/2022</v>
          </cell>
          <cell r="E77" t="str">
            <v>3.12 - Material Hospitalar</v>
          </cell>
          <cell r="F77" t="str">
            <v>39.500.546/0001-47</v>
          </cell>
          <cell r="G77" t="str">
            <v>REC DISTRIBUIDORA HOSPITALAR LTDA</v>
          </cell>
          <cell r="H77" t="str">
            <v>B</v>
          </cell>
          <cell r="I77" t="str">
            <v>S</v>
          </cell>
          <cell r="J77" t="str">
            <v>000005950</v>
          </cell>
          <cell r="K77" t="str">
            <v>23/07/2026</v>
          </cell>
          <cell r="L77" t="str">
            <v>26260739500546000147550010000059501879027140</v>
          </cell>
          <cell r="M77" t="str">
            <v>26 - Pernambuco</v>
          </cell>
          <cell r="N77">
            <v>13127.4</v>
          </cell>
        </row>
        <row r="78">
          <cell r="C78" t="str">
            <v>HOSPITAL PELÓPIDAS SILVEIRA - CG Nº 017/2022</v>
          </cell>
          <cell r="E78" t="str">
            <v>3.12 - Material Hospitalar</v>
          </cell>
          <cell r="F78" t="str">
            <v>39.500.546/0001-47</v>
          </cell>
          <cell r="G78" t="str">
            <v>REC DISTRIBUIDORA HOSPITALAR LTDA</v>
          </cell>
          <cell r="H78" t="str">
            <v>B</v>
          </cell>
          <cell r="I78" t="str">
            <v>S</v>
          </cell>
          <cell r="J78" t="str">
            <v>000005969</v>
          </cell>
          <cell r="K78" t="str">
            <v>24/07/2026</v>
          </cell>
          <cell r="L78" t="str">
            <v>26260739500546000147550010000059691185880916</v>
          </cell>
          <cell r="M78" t="str">
            <v>26 - Pernambuco</v>
          </cell>
          <cell r="N78">
            <v>29172</v>
          </cell>
        </row>
        <row r="79">
          <cell r="C79" t="str">
            <v>HOSPITAL PELÓPIDAS SILVEIRA - CG Nº 017/2022</v>
          </cell>
          <cell r="E79" t="str">
            <v>3.12 - Material Hospitalar</v>
          </cell>
          <cell r="F79" t="str">
            <v>39.500.546/0001-47</v>
          </cell>
          <cell r="G79" t="str">
            <v>REC DISTRIBUIDORA HOSPITALAR LTDA</v>
          </cell>
          <cell r="H79" t="str">
            <v>B</v>
          </cell>
          <cell r="I79" t="str">
            <v>S</v>
          </cell>
          <cell r="J79" t="str">
            <v>000005970</v>
          </cell>
          <cell r="K79" t="str">
            <v>24/07/2026</v>
          </cell>
          <cell r="L79" t="str">
            <v>26260739500546000147550010000059701590901606</v>
          </cell>
          <cell r="M79" t="str">
            <v>26 - Pernambuco</v>
          </cell>
          <cell r="N79">
            <v>2729.3</v>
          </cell>
        </row>
        <row r="80">
          <cell r="C80" t="str">
            <v>HOSPITAL PELÓPIDAS SILVEIRA - CG Nº 017/2022</v>
          </cell>
          <cell r="E80" t="str">
            <v>3.12 - Material Hospitalar</v>
          </cell>
          <cell r="F80" t="str">
            <v>39.500.546/0001-47</v>
          </cell>
          <cell r="G80" t="str">
            <v>REC DISTRIBUIDORA HOSPITALAR LTDA</v>
          </cell>
          <cell r="H80" t="str">
            <v>B</v>
          </cell>
          <cell r="I80" t="str">
            <v>S</v>
          </cell>
          <cell r="J80" t="str">
            <v>000006018</v>
          </cell>
          <cell r="K80" t="str">
            <v>29/07/2026</v>
          </cell>
          <cell r="L80" t="str">
            <v>26260739500546000147550010000060181348692010</v>
          </cell>
          <cell r="M80" t="str">
            <v>26 - Pernambuco</v>
          </cell>
          <cell r="N80">
            <v>21500</v>
          </cell>
        </row>
        <row r="81">
          <cell r="C81" t="str">
            <v>HOSPITAL PELÓPIDAS SILVEIRA - CG Nº 017/2022</v>
          </cell>
          <cell r="E81" t="str">
            <v>3.12 - Material Hospitalar</v>
          </cell>
          <cell r="F81" t="str">
            <v>39.500.546/0001-47</v>
          </cell>
          <cell r="G81" t="str">
            <v>REC DISTRIBUIDORA HOSPITALAR LTDA</v>
          </cell>
          <cell r="H81" t="str">
            <v>B</v>
          </cell>
          <cell r="I81" t="str">
            <v>S</v>
          </cell>
          <cell r="J81" t="str">
            <v>000006030</v>
          </cell>
          <cell r="K81" t="str">
            <v>30/07/2026</v>
          </cell>
          <cell r="L81" t="str">
            <v>26260739500546000147550010000060301547982195</v>
          </cell>
          <cell r="M81" t="str">
            <v>26 - Pernambuco</v>
          </cell>
          <cell r="N81">
            <v>8031.94</v>
          </cell>
        </row>
        <row r="82">
          <cell r="C82" t="str">
            <v>HOSPITAL PELÓPIDAS SILVEIRA - CG Nº 017/2022</v>
          </cell>
          <cell r="E82" t="str">
            <v>3.12 - Material Hospitalar</v>
          </cell>
          <cell r="F82" t="str">
            <v>12.013.255/0001-78</v>
          </cell>
          <cell r="G82" t="str">
            <v>RS DISTRIBUIDORA HOSPITALAR LTDA</v>
          </cell>
          <cell r="H82" t="str">
            <v>B</v>
          </cell>
          <cell r="I82" t="str">
            <v>S</v>
          </cell>
          <cell r="J82" t="str">
            <v>000005287</v>
          </cell>
          <cell r="K82" t="str">
            <v>14/07/2026</v>
          </cell>
          <cell r="L82" t="str">
            <v>31260712013255000178550010000052871140720262</v>
          </cell>
          <cell r="M82" t="str">
            <v>31 - Minas Gerais</v>
          </cell>
          <cell r="N82">
            <v>3000</v>
          </cell>
        </row>
        <row r="83">
          <cell r="C83" t="str">
            <v>HOSPITAL PELÓPIDAS SILVEIRA - CG Nº 017/2022</v>
          </cell>
          <cell r="E83" t="str">
            <v>3.12 - Material Hospitalar</v>
          </cell>
          <cell r="F83" t="str">
            <v>58.426.628/0009-90</v>
          </cell>
          <cell r="G83" t="str">
            <v>SAMTRONIC INDUSTRIA E COMERCIO LTDA</v>
          </cell>
          <cell r="H83" t="str">
            <v>B</v>
          </cell>
          <cell r="I83" t="str">
            <v>S</v>
          </cell>
          <cell r="J83" t="str">
            <v>000006291</v>
          </cell>
          <cell r="K83" t="str">
            <v>22/07/2026</v>
          </cell>
          <cell r="L83" t="str">
            <v>26260758426628000990550010000062911354381200</v>
          </cell>
          <cell r="M83" t="str">
            <v>26 - Pernambuco</v>
          </cell>
          <cell r="N83">
            <v>72000</v>
          </cell>
        </row>
        <row r="84">
          <cell r="C84" t="str">
            <v>HOSPITAL PELÓPIDAS SILVEIRA - CG Nº 017/2022</v>
          </cell>
          <cell r="E84" t="str">
            <v>3.12 - Material Hospitalar</v>
          </cell>
          <cell r="F84" t="str">
            <v>21.216.468/0001-98</v>
          </cell>
          <cell r="G84" t="str">
            <v>SANMED DIST  PROD MEDICO HOSPITALARES</v>
          </cell>
          <cell r="H84" t="str">
            <v>B</v>
          </cell>
          <cell r="I84" t="str">
            <v>S</v>
          </cell>
          <cell r="J84" t="str">
            <v>000011147</v>
          </cell>
          <cell r="K84" t="str">
            <v>02/07/2026</v>
          </cell>
          <cell r="L84" t="str">
            <v>26260721216468000198550010000111471182202604</v>
          </cell>
          <cell r="M84" t="str">
            <v>26 - Pernambuco</v>
          </cell>
          <cell r="N84">
            <v>1800</v>
          </cell>
        </row>
        <row r="85">
          <cell r="C85" t="str">
            <v>HOSPITAL PELÓPIDAS SILVEIRA - CG Nº 017/2022</v>
          </cell>
          <cell r="E85" t="str">
            <v>3.12 - Material Hospitalar</v>
          </cell>
          <cell r="F85" t="str">
            <v>37.438.274/0001-77</v>
          </cell>
          <cell r="G85" t="str">
            <v>SELLMED PRODUTOS MEDICOS E HOSPITALARES LTDA</v>
          </cell>
          <cell r="H85" t="str">
            <v>B</v>
          </cell>
          <cell r="I85" t="str">
            <v>S</v>
          </cell>
          <cell r="J85" t="str">
            <v>000058599</v>
          </cell>
          <cell r="K85" t="str">
            <v>13/07/2026</v>
          </cell>
          <cell r="L85" t="str">
            <v>26260737438274000177550010000585991818677456</v>
          </cell>
          <cell r="M85" t="str">
            <v>26 - Pernambuco</v>
          </cell>
          <cell r="N85">
            <v>20591.16</v>
          </cell>
        </row>
        <row r="86">
          <cell r="C86" t="str">
            <v>HOSPITAL PELÓPIDAS SILVEIRA - CG Nº 017/2022</v>
          </cell>
          <cell r="E86" t="str">
            <v>3.12 - Material Hospitalar</v>
          </cell>
          <cell r="F86" t="str">
            <v>21.381.761/0001-00</v>
          </cell>
          <cell r="G86" t="str">
            <v>SIX DISTRIBUIDORA HOSPITALAR LTDA</v>
          </cell>
          <cell r="H86" t="str">
            <v>B</v>
          </cell>
          <cell r="I86" t="str">
            <v>S</v>
          </cell>
          <cell r="J86" t="str">
            <v>000091333</v>
          </cell>
          <cell r="K86" t="str">
            <v>09/07/2026</v>
          </cell>
          <cell r="L86" t="str">
            <v>26260721381761000100550010000913331925007110</v>
          </cell>
          <cell r="M86" t="str">
            <v>26 - Pernambuco</v>
          </cell>
          <cell r="N86">
            <v>11792.5</v>
          </cell>
        </row>
        <row r="87">
          <cell r="C87" t="str">
            <v>HOSPITAL PELÓPIDAS SILVEIRA - CG Nº 017/2022</v>
          </cell>
          <cell r="E87" t="str">
            <v>3.12 - Material Hospitalar</v>
          </cell>
          <cell r="F87" t="str">
            <v>18.078.521/0001-27</v>
          </cell>
          <cell r="G87" t="str">
            <v>TUPAN FARMA DISTRIBUIDORA LTDA</v>
          </cell>
          <cell r="H87" t="str">
            <v>B</v>
          </cell>
          <cell r="I87" t="str">
            <v>S</v>
          </cell>
          <cell r="J87" t="str">
            <v>000065765</v>
          </cell>
          <cell r="K87" t="str">
            <v>14/07/2026</v>
          </cell>
          <cell r="L87" t="str">
            <v>26260718078521000127550010000657651009661427</v>
          </cell>
          <cell r="M87" t="str">
            <v>26 - Pernambuco</v>
          </cell>
          <cell r="N87">
            <v>790</v>
          </cell>
        </row>
        <row r="88">
          <cell r="C88" t="str">
            <v>HOSPITAL PELÓPIDAS SILVEIRA - CG Nº 017/2022</v>
          </cell>
          <cell r="E88" t="str">
            <v>3.12 - Material Hospitalar</v>
          </cell>
          <cell r="F88" t="str">
            <v>35.253.360/0001-80</v>
          </cell>
          <cell r="G88" t="str">
            <v>UNIKA DISTRIBUIDORA DE MEDICAMENTOS LTDA</v>
          </cell>
          <cell r="H88" t="str">
            <v>B</v>
          </cell>
          <cell r="I88" t="str">
            <v>S</v>
          </cell>
          <cell r="J88" t="str">
            <v>000025143</v>
          </cell>
          <cell r="K88" t="str">
            <v>29/06/2026</v>
          </cell>
          <cell r="L88" t="str">
            <v>25260635253360000180550010000251431071243557</v>
          </cell>
          <cell r="M88" t="str">
            <v>25 - Paraíba</v>
          </cell>
          <cell r="N88">
            <v>432</v>
          </cell>
        </row>
        <row r="89">
          <cell r="C89" t="str">
            <v>HOSPITAL PELÓPIDAS SILVEIRA - CG Nº 017/2022</v>
          </cell>
          <cell r="E89" t="str">
            <v>3.12 - Material Hospitalar</v>
          </cell>
          <cell r="F89" t="str">
            <v>07.160.019/0001-44</v>
          </cell>
          <cell r="G89" t="str">
            <v>VITALE COMERCIO SA</v>
          </cell>
          <cell r="H89" t="str">
            <v>B</v>
          </cell>
          <cell r="I89" t="str">
            <v>S</v>
          </cell>
          <cell r="J89" t="str">
            <v>192625</v>
          </cell>
          <cell r="K89" t="str">
            <v>29/07/2026</v>
          </cell>
          <cell r="L89" t="str">
            <v>26260707160019000144550010001926251505330310</v>
          </cell>
          <cell r="M89" t="str">
            <v>26 - Pernambuco</v>
          </cell>
          <cell r="N89">
            <v>4860</v>
          </cell>
        </row>
        <row r="90">
          <cell r="C90" t="str">
            <v>HOSPITAL PELÓPIDAS SILVEIRA - CG Nº 017/2022</v>
          </cell>
          <cell r="E90" t="str">
            <v>3.12 - Material Hospitalar</v>
          </cell>
          <cell r="F90" t="str">
            <v>13.120.044/0001-05</v>
          </cell>
          <cell r="G90" t="str">
            <v>WANDERLEY E REGIS COMERCIO E PRODUTOS MEDICO HOSPITALAR LTDA</v>
          </cell>
          <cell r="H90" t="str">
            <v>B</v>
          </cell>
          <cell r="I90" t="str">
            <v>S</v>
          </cell>
          <cell r="J90" t="str">
            <v>000015794</v>
          </cell>
          <cell r="K90" t="str">
            <v>09/07/2026</v>
          </cell>
          <cell r="L90" t="str">
            <v>26260713120044000105550010000157941408838230</v>
          </cell>
          <cell r="M90" t="str">
            <v>26 - Pernambuco</v>
          </cell>
          <cell r="N90">
            <v>3268</v>
          </cell>
        </row>
        <row r="91">
          <cell r="C91" t="str">
            <v>HOSPITAL PELÓPIDAS SILVEIRA - CG Nº 017/2022</v>
          </cell>
          <cell r="E91" t="str">
            <v>3.12 - Material Hospitalar</v>
          </cell>
          <cell r="F91" t="str">
            <v>13.120.044/0001-05</v>
          </cell>
          <cell r="G91" t="str">
            <v>WANDERLEY E REGIS COMERCIO E PRODUTOS MEDICO HOSPITALAR LTDA</v>
          </cell>
          <cell r="H91" t="str">
            <v>B</v>
          </cell>
          <cell r="I91" t="str">
            <v>S</v>
          </cell>
          <cell r="J91" t="str">
            <v>000015872</v>
          </cell>
          <cell r="K91" t="str">
            <v>21/07/2026</v>
          </cell>
          <cell r="L91" t="str">
            <v>26260713120044000105550010000158721594370645</v>
          </cell>
          <cell r="M91" t="str">
            <v>26 - Pernambuco</v>
          </cell>
          <cell r="N91">
            <v>3268</v>
          </cell>
        </row>
        <row r="92">
          <cell r="C92" t="str">
            <v>HOSPITAL PELÓPIDAS SILVEIRA - CG Nº 017/2022</v>
          </cell>
          <cell r="E92" t="str">
            <v>3.12 - Material Hospitalar</v>
          </cell>
          <cell r="F92" t="str">
            <v>13.120.044/0001-05</v>
          </cell>
          <cell r="G92" t="str">
            <v>WANDERLEY E REGIS COMERCIO E PRODUTOS MEDICO HOSPITALAR LTDA</v>
          </cell>
          <cell r="H92" t="str">
            <v>B</v>
          </cell>
          <cell r="I92" t="str">
            <v>S</v>
          </cell>
          <cell r="J92" t="str">
            <v>000015873</v>
          </cell>
          <cell r="K92" t="str">
            <v>21/07/2026</v>
          </cell>
          <cell r="L92" t="str">
            <v>26260713120044000105550010000158731542234063</v>
          </cell>
          <cell r="M92" t="str">
            <v>26 - Pernambuco</v>
          </cell>
          <cell r="N92">
            <v>7058.88</v>
          </cell>
        </row>
        <row r="93">
          <cell r="C93" t="str">
            <v>HOSPITAL PELÓPIDAS SILVEIRA - CG Nº 017/2022</v>
          </cell>
          <cell r="E93" t="str">
            <v>3.12 - Material Hospitalar</v>
          </cell>
          <cell r="F93" t="str">
            <v>13.120.044/0001-05</v>
          </cell>
          <cell r="G93" t="str">
            <v>WANDERLEY E REGIS COMERCIO E PRODUTOS MEDICO HOSPITALAR LTDA</v>
          </cell>
          <cell r="H93" t="str">
            <v>B</v>
          </cell>
          <cell r="I93" t="str">
            <v>S</v>
          </cell>
          <cell r="J93" t="str">
            <v>000015914</v>
          </cell>
          <cell r="K93" t="str">
            <v>28/07/2026</v>
          </cell>
          <cell r="L93" t="str">
            <v>26260713120044000105550010000159141224985973</v>
          </cell>
          <cell r="M93" t="str">
            <v>26 - Pernambuco</v>
          </cell>
          <cell r="N93">
            <v>1839</v>
          </cell>
        </row>
        <row r="94">
          <cell r="C94" t="str">
            <v>HOSPITAL PELÓPIDAS SILVEIRA - CG Nº 017/2022</v>
          </cell>
          <cell r="E94" t="str">
            <v>3.12 - Material Hospitalar</v>
          </cell>
          <cell r="F94" t="str">
            <v>13.120.044/0001-05</v>
          </cell>
          <cell r="G94" t="str">
            <v>WANDERLEY E REGIS COMERCIO E PRODUTOS MEDICO HOSPITALAR LTDA</v>
          </cell>
          <cell r="H94" t="str">
            <v>B</v>
          </cell>
          <cell r="I94" t="str">
            <v>S</v>
          </cell>
          <cell r="J94" t="str">
            <v>000015930</v>
          </cell>
          <cell r="K94" t="str">
            <v>30/07/2026</v>
          </cell>
          <cell r="L94" t="str">
            <v>26260713120044000105550010000159301466713030</v>
          </cell>
          <cell r="M94" t="str">
            <v>26 - Pernambuco</v>
          </cell>
          <cell r="N94">
            <v>19608</v>
          </cell>
        </row>
        <row r="95">
          <cell r="C95" t="str">
            <v>HOSPITAL PELÓPIDAS SILVEIRA - CG Nº 017/2022</v>
          </cell>
          <cell r="E95" t="str">
            <v>3.4 - Material Farmacológico</v>
          </cell>
          <cell r="F95" t="str">
            <v>49.351.786/0011-52</v>
          </cell>
          <cell r="G95" t="str">
            <v>BAXTER HOSPITALAR LTDA</v>
          </cell>
          <cell r="H95" t="str">
            <v>B</v>
          </cell>
          <cell r="I95" t="str">
            <v>S</v>
          </cell>
          <cell r="J95" t="str">
            <v>000693654</v>
          </cell>
          <cell r="K95" t="str">
            <v>06/07/2026</v>
          </cell>
          <cell r="L95" t="str">
            <v>35260749351786001152550060006936541004086854</v>
          </cell>
          <cell r="M95" t="str">
            <v>35 - São Paulo</v>
          </cell>
          <cell r="N95">
            <v>51891.5</v>
          </cell>
        </row>
        <row r="96">
          <cell r="C96" t="str">
            <v>HOSPITAL PELÓPIDAS SILVEIRA - CG Nº 017/2022</v>
          </cell>
          <cell r="E96" t="str">
            <v>3.4 - Material Farmacológico</v>
          </cell>
          <cell r="F96" t="str">
            <v>49.351.786/0011-52</v>
          </cell>
          <cell r="G96" t="str">
            <v>BAXTER HOSPITALAR LTDA</v>
          </cell>
          <cell r="H96" t="str">
            <v>B</v>
          </cell>
          <cell r="I96" t="str">
            <v>S</v>
          </cell>
          <cell r="J96" t="str">
            <v>000693884</v>
          </cell>
          <cell r="K96" t="str">
            <v>07/07/2026</v>
          </cell>
          <cell r="L96" t="str">
            <v>35260749351786001152550060006938841004090835</v>
          </cell>
          <cell r="M96" t="str">
            <v>35 - São Paulo</v>
          </cell>
          <cell r="N96">
            <v>6210</v>
          </cell>
        </row>
        <row r="97">
          <cell r="C97" t="str">
            <v>HOSPITAL PELÓPIDAS SILVEIRA - CG Nº 017/2022</v>
          </cell>
          <cell r="E97" t="str">
            <v>3.4 - Material Farmacológico</v>
          </cell>
          <cell r="F97" t="str">
            <v>21.939.878/0001-67</v>
          </cell>
          <cell r="G97" t="str">
            <v>BEM ESTAR PRODUTOS FARMACEUTICOS LTDA</v>
          </cell>
          <cell r="H97" t="str">
            <v>B</v>
          </cell>
          <cell r="I97" t="str">
            <v>S</v>
          </cell>
          <cell r="J97" t="str">
            <v>000014166</v>
          </cell>
          <cell r="K97" t="str">
            <v>14/07/2026</v>
          </cell>
          <cell r="L97" t="str">
            <v>26260721939878000167550010000141661161920008</v>
          </cell>
          <cell r="M97" t="str">
            <v>26 - Pernambuco</v>
          </cell>
          <cell r="N97">
            <v>7259</v>
          </cell>
        </row>
        <row r="98">
          <cell r="C98" t="str">
            <v>HOSPITAL PELÓPIDAS SILVEIRA - CG Nº 017/2022</v>
          </cell>
          <cell r="E98" t="str">
            <v>3.4 - Material Farmacológico</v>
          </cell>
          <cell r="F98" t="str">
            <v>08.674.752/0001-40</v>
          </cell>
          <cell r="G98" t="str">
            <v>CIRURGICA MONTEBELLO LTDA</v>
          </cell>
          <cell r="H98" t="str">
            <v>B</v>
          </cell>
          <cell r="I98" t="str">
            <v>S</v>
          </cell>
          <cell r="J98" t="str">
            <v>000259360</v>
          </cell>
          <cell r="K98" t="str">
            <v>13/07/2026</v>
          </cell>
          <cell r="L98" t="str">
            <v>26260708674752000140550010002593601788807220</v>
          </cell>
          <cell r="M98" t="str">
            <v>26 - Pernambuco</v>
          </cell>
          <cell r="N98">
            <v>688.23</v>
          </cell>
        </row>
        <row r="99">
          <cell r="C99" t="str">
            <v>HOSPITAL PELÓPIDAS SILVEIRA - CG Nº 017/2022</v>
          </cell>
          <cell r="E99" t="str">
            <v>3.4 - Material Farmacológico</v>
          </cell>
          <cell r="F99" t="str">
            <v>08.674.752/0001-40</v>
          </cell>
          <cell r="G99" t="str">
            <v>CIRURGICA MONTEBELLO LTDA</v>
          </cell>
          <cell r="H99" t="str">
            <v>B</v>
          </cell>
          <cell r="I99" t="str">
            <v>S</v>
          </cell>
          <cell r="J99" t="str">
            <v>000260076</v>
          </cell>
          <cell r="K99" t="str">
            <v>27/07/2026</v>
          </cell>
          <cell r="L99" t="str">
            <v>26260708674752000140550010002600761100056300</v>
          </cell>
          <cell r="M99" t="str">
            <v>26 - Pernambuco</v>
          </cell>
          <cell r="N99">
            <v>1620</v>
          </cell>
        </row>
        <row r="100">
          <cell r="C100" t="str">
            <v>HOSPITAL PELÓPIDAS SILVEIRA - CG Nº 017/2022</v>
          </cell>
          <cell r="E100" t="str">
            <v>3.4 - Material Farmacológico</v>
          </cell>
          <cell r="F100" t="str">
            <v>44.734.671/0022-86</v>
          </cell>
          <cell r="G100" t="str">
            <v>CRISTALIA PRODUTOS QUIMICOS FARMACEUTICOS LTDA</v>
          </cell>
          <cell r="H100" t="str">
            <v>B</v>
          </cell>
          <cell r="I100" t="str">
            <v>S</v>
          </cell>
          <cell r="J100" t="str">
            <v>001045880</v>
          </cell>
          <cell r="K100" t="str">
            <v>15/07/2026</v>
          </cell>
          <cell r="L100" t="str">
            <v>35260744734671002286550100010458801283008362</v>
          </cell>
          <cell r="M100" t="str">
            <v>35 - São Paulo</v>
          </cell>
          <cell r="N100">
            <v>5968.7</v>
          </cell>
        </row>
        <row r="101">
          <cell r="C101" t="str">
            <v>HOSPITAL PELÓPIDAS SILVEIRA - CG Nº 017/2022</v>
          </cell>
          <cell r="E101" t="str">
            <v>3.4 - Material Farmacológico</v>
          </cell>
          <cell r="F101" t="str">
            <v>44.734.671/0022-86</v>
          </cell>
          <cell r="G101" t="str">
            <v>CRISTALIA PRODUTOS QUIMICOS FARMACEUTICOS LTDA</v>
          </cell>
          <cell r="H101" t="str">
            <v>B</v>
          </cell>
          <cell r="I101" t="str">
            <v>S</v>
          </cell>
          <cell r="J101" t="str">
            <v>001049673</v>
          </cell>
          <cell r="K101" t="str">
            <v>18/07/2026</v>
          </cell>
          <cell r="L101" t="str">
            <v>35260744734671002286550100010496731061399996</v>
          </cell>
          <cell r="M101" t="str">
            <v>35 - São Paulo</v>
          </cell>
          <cell r="N101">
            <v>2240</v>
          </cell>
        </row>
        <row r="102">
          <cell r="C102" t="str">
            <v>HOSPITAL PELÓPIDAS SILVEIRA - CG Nº 017/2022</v>
          </cell>
          <cell r="E102" t="str">
            <v>3.4 - Material Farmacológico</v>
          </cell>
          <cell r="F102" t="str">
            <v>44.734.671/0022-86</v>
          </cell>
          <cell r="G102" t="str">
            <v>CRISTALIA PRODUTOS QUIMICOS FARMACEUTICOS LTDA</v>
          </cell>
          <cell r="H102" t="str">
            <v>B</v>
          </cell>
          <cell r="I102" t="str">
            <v>S</v>
          </cell>
          <cell r="J102" t="str">
            <v>001057343</v>
          </cell>
          <cell r="K102" t="str">
            <v>24/07/2026</v>
          </cell>
          <cell r="L102" t="str">
            <v>35260744734671002286550100010573431606949963</v>
          </cell>
          <cell r="M102" t="str">
            <v>35 - São Paulo</v>
          </cell>
          <cell r="N102">
            <v>750</v>
          </cell>
        </row>
        <row r="103">
          <cell r="C103" t="str">
            <v>HOSPITAL PELÓPIDAS SILVEIRA - CG Nº 017/2022</v>
          </cell>
          <cell r="E103" t="str">
            <v>3.4 - Material Farmacológico</v>
          </cell>
          <cell r="F103" t="str">
            <v>44.734.671/0022-86</v>
          </cell>
          <cell r="G103" t="str">
            <v>CRISTALIA PRODUTOS QUIMICOS FARMACEUTICOS LTDA</v>
          </cell>
          <cell r="H103" t="str">
            <v>B</v>
          </cell>
          <cell r="I103" t="str">
            <v>S</v>
          </cell>
          <cell r="J103" t="str">
            <v>001057387</v>
          </cell>
          <cell r="K103" t="str">
            <v>24/07/2026</v>
          </cell>
          <cell r="L103" t="str">
            <v>35260744734671002286550100010573871017602050</v>
          </cell>
          <cell r="M103" t="str">
            <v>35 - São Paulo</v>
          </cell>
          <cell r="N103">
            <v>1250</v>
          </cell>
        </row>
        <row r="104">
          <cell r="C104" t="str">
            <v>HOSPITAL PELÓPIDAS SILVEIRA - CG Nº 017/2022</v>
          </cell>
          <cell r="E104" t="str">
            <v>3.4 - Material Farmacológico</v>
          </cell>
          <cell r="F104" t="str">
            <v>23.680.034/0001-70</v>
          </cell>
          <cell r="G104" t="str">
            <v>D ARAUJO COMERCIAL EIRELI</v>
          </cell>
          <cell r="H104" t="str">
            <v>B</v>
          </cell>
          <cell r="I104" t="str">
            <v>S</v>
          </cell>
          <cell r="J104" t="str">
            <v>000027392</v>
          </cell>
          <cell r="K104" t="str">
            <v>27/07/2026</v>
          </cell>
          <cell r="L104" t="str">
            <v>26260723680034000170550010000273921252349581</v>
          </cell>
          <cell r="M104" t="str">
            <v>26 - Pernambuco</v>
          </cell>
          <cell r="N104">
            <v>1227.2</v>
          </cell>
        </row>
        <row r="105">
          <cell r="C105" t="str">
            <v>HOSPITAL PELÓPIDAS SILVEIRA - CG Nº 017/2022</v>
          </cell>
          <cell r="E105" t="str">
            <v>3.4 - Material Farmacológico</v>
          </cell>
          <cell r="F105" t="str">
            <v>11.449.180/0001-00</v>
          </cell>
          <cell r="G105" t="str">
            <v>DPROSMED DISTRIB. DE PRODUTOS MEDICOS HOSPITALARES EIRELI</v>
          </cell>
          <cell r="H105" t="str">
            <v>B</v>
          </cell>
          <cell r="I105" t="str">
            <v>S</v>
          </cell>
          <cell r="J105" t="str">
            <v>000098576</v>
          </cell>
          <cell r="K105" t="str">
            <v>15/07/2026</v>
          </cell>
          <cell r="L105" t="str">
            <v>26260711449180000100550010000985761000858950</v>
          </cell>
          <cell r="M105" t="str">
            <v>26 - Pernambuco</v>
          </cell>
          <cell r="N105">
            <v>414</v>
          </cell>
        </row>
        <row r="106">
          <cell r="C106" t="str">
            <v>HOSPITAL PELÓPIDAS SILVEIRA - CG Nº 017/2022</v>
          </cell>
          <cell r="E106" t="str">
            <v>3.4 - Material Farmacológico</v>
          </cell>
          <cell r="F106" t="str">
            <v>08.778.201/0001-26</v>
          </cell>
          <cell r="G106" t="str">
            <v>DROGAFONTE LTDA</v>
          </cell>
          <cell r="H106" t="str">
            <v>B</v>
          </cell>
          <cell r="I106" t="str">
            <v>S</v>
          </cell>
          <cell r="J106" t="str">
            <v>000542827</v>
          </cell>
          <cell r="K106" t="str">
            <v>30/06/2026</v>
          </cell>
          <cell r="L106" t="str">
            <v>26260608778201000126550010005428271715202033</v>
          </cell>
          <cell r="M106" t="str">
            <v>26 - Pernambuco</v>
          </cell>
          <cell r="N106">
            <v>214.2</v>
          </cell>
        </row>
        <row r="107">
          <cell r="C107" t="str">
            <v>HOSPITAL PELÓPIDAS SILVEIRA - CG Nº 017/2022</v>
          </cell>
          <cell r="E107" t="str">
            <v>3.4 - Material Farmacológico</v>
          </cell>
          <cell r="F107" t="str">
            <v>08.778.201/0001-26</v>
          </cell>
          <cell r="G107" t="str">
            <v>DROGAFONTE LTDA</v>
          </cell>
          <cell r="H107" t="str">
            <v>B</v>
          </cell>
          <cell r="I107" t="str">
            <v>S</v>
          </cell>
          <cell r="J107" t="str">
            <v>000543447</v>
          </cell>
          <cell r="K107" t="str">
            <v>06/07/2026</v>
          </cell>
          <cell r="L107" t="str">
            <v>26260708778201000126550010005434471248024827</v>
          </cell>
          <cell r="M107" t="str">
            <v>26 - Pernambuco</v>
          </cell>
          <cell r="N107">
            <v>1260.8</v>
          </cell>
        </row>
        <row r="108">
          <cell r="C108" t="str">
            <v>HOSPITAL PELÓPIDAS SILVEIRA - CG Nº 017/2022</v>
          </cell>
          <cell r="E108" t="str">
            <v>3.4 - Material Farmacológico</v>
          </cell>
          <cell r="F108" t="str">
            <v>08.778.201/0001-26</v>
          </cell>
          <cell r="G108" t="str">
            <v>DROGAFONTE LTDA</v>
          </cell>
          <cell r="H108" t="str">
            <v>B</v>
          </cell>
          <cell r="I108" t="str">
            <v>S</v>
          </cell>
          <cell r="J108" t="str">
            <v>000544570</v>
          </cell>
          <cell r="K108" t="str">
            <v>15/07/2026</v>
          </cell>
          <cell r="L108" t="str">
            <v>26260708778201000126550010005445701683176854</v>
          </cell>
          <cell r="M108" t="str">
            <v>26 - Pernambuco</v>
          </cell>
          <cell r="N108">
            <v>99094.720000000001</v>
          </cell>
        </row>
        <row r="109">
          <cell r="C109" t="str">
            <v>HOSPITAL PELÓPIDAS SILVEIRA - CG Nº 017/2022</v>
          </cell>
          <cell r="E109" t="str">
            <v>3.4 - Material Farmacológico</v>
          </cell>
          <cell r="F109" t="str">
            <v>08.778.201/0001-26</v>
          </cell>
          <cell r="G109" t="str">
            <v>DROGAFONTE LTDA</v>
          </cell>
          <cell r="H109" t="str">
            <v>B</v>
          </cell>
          <cell r="I109" t="str">
            <v>S</v>
          </cell>
          <cell r="J109" t="str">
            <v>000544669</v>
          </cell>
          <cell r="K109" t="str">
            <v>15/07/2026</v>
          </cell>
          <cell r="L109" t="str">
            <v>26260708778201000126550010005446691971750801</v>
          </cell>
          <cell r="M109" t="str">
            <v>26 - Pernambuco</v>
          </cell>
          <cell r="N109">
            <v>1484.5</v>
          </cell>
        </row>
        <row r="110">
          <cell r="C110" t="str">
            <v>HOSPITAL PELÓPIDAS SILVEIRA - CG Nº 017/2022</v>
          </cell>
          <cell r="E110" t="str">
            <v>3.4 - Material Farmacológico</v>
          </cell>
          <cell r="F110" t="str">
            <v>08.778.201/0001-26</v>
          </cell>
          <cell r="G110" t="str">
            <v>DROGAFONTE LTDA</v>
          </cell>
          <cell r="H110" t="str">
            <v>B</v>
          </cell>
          <cell r="I110" t="str">
            <v>S</v>
          </cell>
          <cell r="J110" t="str">
            <v>000545523</v>
          </cell>
          <cell r="K110" t="str">
            <v>22/07/2026</v>
          </cell>
          <cell r="L110" t="str">
            <v>26260708778201000126550010005455231742935951</v>
          </cell>
          <cell r="M110" t="str">
            <v>26 - Pernambuco</v>
          </cell>
          <cell r="N110">
            <v>1835.47</v>
          </cell>
        </row>
        <row r="111">
          <cell r="C111" t="str">
            <v>HOSPITAL PELÓPIDAS SILVEIRA - CG Nº 017/2022</v>
          </cell>
          <cell r="E111" t="str">
            <v>3.4 - Material Farmacológico</v>
          </cell>
          <cell r="F111" t="str">
            <v>11.012.952/0001-41</v>
          </cell>
          <cell r="G111" t="str">
            <v>DROGARIA QUATRO CANTOS LTDA</v>
          </cell>
          <cell r="H111" t="str">
            <v>B</v>
          </cell>
          <cell r="I111" t="str">
            <v>S</v>
          </cell>
          <cell r="J111" t="str">
            <v>142848</v>
          </cell>
          <cell r="K111" t="str">
            <v>22/07/2026</v>
          </cell>
          <cell r="L111" t="str">
            <v>26260711012952000141550010001428481824990198</v>
          </cell>
          <cell r="M111" t="str">
            <v>26 - Pernambuco</v>
          </cell>
          <cell r="N111">
            <v>221.2</v>
          </cell>
        </row>
        <row r="112">
          <cell r="C112" t="str">
            <v>HOSPITAL PELÓPIDAS SILVEIRA - CG Nº 017/2022</v>
          </cell>
          <cell r="E112" t="str">
            <v>3.4 - Material Farmacológico</v>
          </cell>
          <cell r="F112" t="str">
            <v>10.854.165/0003-46</v>
          </cell>
          <cell r="G112" t="str">
            <v>F &amp; F DISTRIBUIDORA DE PRODUTOS FARMACEUTICOS LTDA</v>
          </cell>
          <cell r="H112" t="str">
            <v>B</v>
          </cell>
          <cell r="I112" t="str">
            <v>S</v>
          </cell>
          <cell r="J112" t="str">
            <v>293994</v>
          </cell>
          <cell r="K112" t="str">
            <v>19/06/2026</v>
          </cell>
          <cell r="L112" t="str">
            <v>23260610854165000346550010002939941678752587</v>
          </cell>
          <cell r="M112" t="str">
            <v>23 - Ceará</v>
          </cell>
          <cell r="N112">
            <v>12690</v>
          </cell>
        </row>
        <row r="113">
          <cell r="C113" t="str">
            <v>HOSPITAL PELÓPIDAS SILVEIRA - CG Nº 017/2022</v>
          </cell>
          <cell r="E113" t="str">
            <v>3.4 - Material Farmacológico</v>
          </cell>
          <cell r="F113" t="str">
            <v>02.368.130/0002-98</v>
          </cell>
          <cell r="G113" t="str">
            <v>FARMASHOPPING LTDA</v>
          </cell>
          <cell r="H113" t="str">
            <v>B</v>
          </cell>
          <cell r="I113" t="str">
            <v>S</v>
          </cell>
          <cell r="J113" t="str">
            <v>000103726</v>
          </cell>
          <cell r="K113" t="str">
            <v>17/07/2026</v>
          </cell>
          <cell r="L113" t="str">
            <v>26260702368130000298550010001037261455744708</v>
          </cell>
          <cell r="M113" t="str">
            <v>26 - Pernambuco</v>
          </cell>
          <cell r="N113">
            <v>123.5</v>
          </cell>
        </row>
        <row r="114">
          <cell r="C114" t="str">
            <v>HOSPITAL PELÓPIDAS SILVEIRA - CG Nº 017/2022</v>
          </cell>
          <cell r="E114" t="str">
            <v>3.4 - Material Farmacológico</v>
          </cell>
          <cell r="F114" t="str">
            <v>02.368.130/0002-98</v>
          </cell>
          <cell r="G114" t="str">
            <v>FARMASHOPPING LTDA</v>
          </cell>
          <cell r="H114" t="str">
            <v>B</v>
          </cell>
          <cell r="I114" t="str">
            <v>S</v>
          </cell>
          <cell r="J114" t="str">
            <v>000103762</v>
          </cell>
          <cell r="K114" t="str">
            <v>20/07/2026</v>
          </cell>
          <cell r="L114" t="str">
            <v>26260702368130000298550010001037621863184400</v>
          </cell>
          <cell r="M114" t="str">
            <v>26 - Pernambuco</v>
          </cell>
          <cell r="N114">
            <v>123.5</v>
          </cell>
        </row>
        <row r="115">
          <cell r="C115" t="str">
            <v>HOSPITAL PELÓPIDAS SILVEIRA - CG Nº 017/2022</v>
          </cell>
          <cell r="E115" t="str">
            <v>3.4 - Material Farmacológico</v>
          </cell>
          <cell r="F115" t="str">
            <v>42.725.098/0001-94</v>
          </cell>
          <cell r="G115" t="str">
            <v>FRAN'S PHARMA FARMACIA DE MANIPULACAO LTDA</v>
          </cell>
          <cell r="H115" t="str">
            <v>B</v>
          </cell>
          <cell r="I115" t="str">
            <v>S</v>
          </cell>
          <cell r="J115" t="str">
            <v>007598</v>
          </cell>
          <cell r="K115" t="str">
            <v>02/07/2026</v>
          </cell>
          <cell r="L115" t="str">
            <v>35260742725098000194550020000075981274734148</v>
          </cell>
          <cell r="M115" t="str">
            <v>35 - São Paulo</v>
          </cell>
          <cell r="N115">
            <v>1125</v>
          </cell>
        </row>
        <row r="116">
          <cell r="C116" t="str">
            <v>HOSPITAL PELÓPIDAS SILVEIRA - CG Nº 017/2022</v>
          </cell>
          <cell r="E116" t="str">
            <v>3.4 - Material Farmacológico</v>
          </cell>
          <cell r="F116" t="str">
            <v>42.725.098/0001-94</v>
          </cell>
          <cell r="G116" t="str">
            <v>FRAN'S PHARMA FARMACIA DE MANIPULACAO LTDA</v>
          </cell>
          <cell r="H116" t="str">
            <v>B</v>
          </cell>
          <cell r="I116" t="str">
            <v>S</v>
          </cell>
          <cell r="J116" t="str">
            <v>007762</v>
          </cell>
          <cell r="K116" t="str">
            <v>20/07/2026</v>
          </cell>
          <cell r="L116" t="str">
            <v>35260742725098000194550020000077621812914435</v>
          </cell>
          <cell r="M116" t="str">
            <v>35 - São Paulo</v>
          </cell>
          <cell r="N116">
            <v>2250</v>
          </cell>
        </row>
        <row r="117">
          <cell r="C117" t="str">
            <v>HOSPITAL PELÓPIDAS SILVEIRA - CG Nº 017/2022</v>
          </cell>
          <cell r="E117" t="str">
            <v>3.4 - Material Farmacológico</v>
          </cell>
          <cell r="F117" t="str">
            <v>09.007.162/0001-26</v>
          </cell>
          <cell r="G117" t="str">
            <v>MAUES LOBATO COMERCIO E REPRESENTACOES</v>
          </cell>
          <cell r="H117" t="str">
            <v>B</v>
          </cell>
          <cell r="I117" t="str">
            <v>S</v>
          </cell>
          <cell r="J117" t="str">
            <v>000108629</v>
          </cell>
          <cell r="K117" t="str">
            <v>23/07/2026</v>
          </cell>
          <cell r="L117" t="str">
            <v>26260709007162000126550010001086291349479447</v>
          </cell>
          <cell r="M117" t="str">
            <v>26 - Pernambuco</v>
          </cell>
          <cell r="N117">
            <v>18365</v>
          </cell>
        </row>
        <row r="118">
          <cell r="C118" t="str">
            <v>HOSPITAL PELÓPIDAS SILVEIRA - CG Nº 017/2022</v>
          </cell>
          <cell r="E118" t="str">
            <v>3.4 - Material Farmacológico</v>
          </cell>
          <cell r="F118" t="str">
            <v>09.007.162/0001-26</v>
          </cell>
          <cell r="G118" t="str">
            <v>MAUES LOBATO COMERCIO E REPRESENTACOES</v>
          </cell>
          <cell r="H118" t="str">
            <v>B</v>
          </cell>
          <cell r="I118" t="str">
            <v>S</v>
          </cell>
          <cell r="J118" t="str">
            <v>000108770</v>
          </cell>
          <cell r="K118" t="str">
            <v>30/07/2026</v>
          </cell>
          <cell r="L118" t="str">
            <v>26260709007162000126550010001087701141864730</v>
          </cell>
          <cell r="M118" t="str">
            <v>26 - Pernambuco</v>
          </cell>
          <cell r="N118">
            <v>1317.3</v>
          </cell>
        </row>
        <row r="119">
          <cell r="C119" t="str">
            <v>HOSPITAL PELÓPIDAS SILVEIRA - CG Nº 017/2022</v>
          </cell>
          <cell r="E119" t="str">
            <v>3.4 - Material Farmacológico</v>
          </cell>
          <cell r="F119" t="str">
            <v>10.779.833/0001-56</v>
          </cell>
          <cell r="G119" t="str">
            <v>MEDICAL MERCANTIL DE APARELHAGEM MEDICA LTDA</v>
          </cell>
          <cell r="H119" t="str">
            <v>B</v>
          </cell>
          <cell r="I119" t="str">
            <v>S</v>
          </cell>
          <cell r="J119" t="str">
            <v>000682223</v>
          </cell>
          <cell r="K119" t="str">
            <v>23/07/2026</v>
          </cell>
          <cell r="L119" t="str">
            <v>26260710779833000156550010006822231684249008</v>
          </cell>
          <cell r="M119" t="str">
            <v>26 - Pernambuco</v>
          </cell>
          <cell r="N119">
            <v>364.8</v>
          </cell>
        </row>
        <row r="120">
          <cell r="C120" t="str">
            <v>HOSPITAL PELÓPIDAS SILVEIRA - CG Nº 017/2022</v>
          </cell>
          <cell r="E120" t="str">
            <v>3.4 - Material Farmacológico</v>
          </cell>
          <cell r="F120" t="str">
            <v>35.753.111/0001-53</v>
          </cell>
          <cell r="G120" t="str">
            <v>NORD PRODUTOS EM SAUDE LTDA</v>
          </cell>
          <cell r="H120" t="str">
            <v>B</v>
          </cell>
          <cell r="I120" t="str">
            <v>S</v>
          </cell>
          <cell r="J120" t="str">
            <v>000060458</v>
          </cell>
          <cell r="K120" t="str">
            <v>14/06/2026</v>
          </cell>
          <cell r="L120" t="str">
            <v>26260735753111000153550010000604581279675485</v>
          </cell>
          <cell r="M120" t="str">
            <v>26 - Pernambuco</v>
          </cell>
          <cell r="N120">
            <v>431.68</v>
          </cell>
        </row>
        <row r="121">
          <cell r="C121" t="str">
            <v>HOSPITAL PELÓPIDAS SILVEIRA - CG Nº 017/2022</v>
          </cell>
          <cell r="E121" t="str">
            <v>3.4 - Material Farmacológico</v>
          </cell>
          <cell r="F121" t="str">
            <v>03.817.043/0001-52</v>
          </cell>
          <cell r="G121" t="str">
            <v>PHARMAPLUS LTDA</v>
          </cell>
          <cell r="H121" t="str">
            <v>B</v>
          </cell>
          <cell r="I121" t="str">
            <v>S</v>
          </cell>
          <cell r="J121" t="str">
            <v>95685</v>
          </cell>
          <cell r="K121" t="str">
            <v>10/07/2026</v>
          </cell>
          <cell r="L121" t="str">
            <v>26260703817043000152550010000956851184301080</v>
          </cell>
          <cell r="M121" t="str">
            <v>26 - Pernambuco</v>
          </cell>
          <cell r="N121">
            <v>7127.6</v>
          </cell>
        </row>
        <row r="122">
          <cell r="C122" t="str">
            <v>HOSPITAL PELÓPIDAS SILVEIRA - CG Nº 017/2022</v>
          </cell>
          <cell r="E122" t="str">
            <v>3.4 - Material Farmacológico</v>
          </cell>
          <cell r="F122" t="str">
            <v>39.500.546/0001-47</v>
          </cell>
          <cell r="G122" t="str">
            <v>REC DISTRIBUIDORA HOSPITALAR LTDA</v>
          </cell>
          <cell r="H122" t="str">
            <v>B</v>
          </cell>
          <cell r="I122" t="str">
            <v>S</v>
          </cell>
          <cell r="J122" t="str">
            <v>000005859</v>
          </cell>
          <cell r="K122" t="str">
            <v>15/07/2026</v>
          </cell>
          <cell r="L122" t="str">
            <v>26260739500546000147550010000058591132362161</v>
          </cell>
          <cell r="M122" t="str">
            <v>26 - Pernambuco</v>
          </cell>
          <cell r="N122">
            <v>1695</v>
          </cell>
        </row>
        <row r="123">
          <cell r="C123" t="str">
            <v>HOSPITAL PELÓPIDAS SILVEIRA - CG Nº 017/2022</v>
          </cell>
          <cell r="E123" t="str">
            <v>3.4 - Material Farmacológico</v>
          </cell>
          <cell r="F123" t="str">
            <v>39.500.546/0001-47</v>
          </cell>
          <cell r="G123" t="str">
            <v>REC DISTRIBUIDORA HOSPITALAR LTDA</v>
          </cell>
          <cell r="H123" t="str">
            <v>B</v>
          </cell>
          <cell r="I123" t="str">
            <v>S</v>
          </cell>
          <cell r="J123" t="str">
            <v>000005875</v>
          </cell>
          <cell r="K123" t="str">
            <v>16/07/2026</v>
          </cell>
          <cell r="L123" t="str">
            <v>26260739500546000147550010000058751174848007</v>
          </cell>
          <cell r="M123" t="str">
            <v>26 - Pernambuco</v>
          </cell>
          <cell r="N123">
            <v>98</v>
          </cell>
        </row>
        <row r="124">
          <cell r="C124" t="str">
            <v>HOSPITAL PELÓPIDAS SILVEIRA - CG Nº 017/2022</v>
          </cell>
          <cell r="E124" t="str">
            <v>3.4 - Material Farmacológico</v>
          </cell>
          <cell r="F124" t="str">
            <v>21.381.761/0001-00</v>
          </cell>
          <cell r="G124" t="str">
            <v>SIX DISTRIBUIDORA HOSPITALAR LTDA</v>
          </cell>
          <cell r="H124" t="str">
            <v>B</v>
          </cell>
          <cell r="I124" t="str">
            <v>S</v>
          </cell>
          <cell r="J124" t="str">
            <v>000091909</v>
          </cell>
          <cell r="K124" t="str">
            <v>24/07/2026</v>
          </cell>
          <cell r="L124" t="str">
            <v>26260721381761000100550010000919091507113664</v>
          </cell>
          <cell r="M124" t="str">
            <v>26 - Pernambuco</v>
          </cell>
          <cell r="N124">
            <v>303.14999999999998</v>
          </cell>
        </row>
        <row r="125">
          <cell r="C125" t="str">
            <v>HOSPITAL PELÓPIDAS SILVEIRA - CG Nº 017/2022</v>
          </cell>
          <cell r="E125" t="str">
            <v>3.4 - Material Farmacológico</v>
          </cell>
          <cell r="F125" t="str">
            <v>27.817.504/0001-55</v>
          </cell>
          <cell r="G125" t="str">
            <v>SP HOSPITALAR LTDA</v>
          </cell>
          <cell r="H125" t="str">
            <v>B</v>
          </cell>
          <cell r="I125" t="str">
            <v>S</v>
          </cell>
          <cell r="J125" t="str">
            <v>000009530</v>
          </cell>
          <cell r="K125" t="str">
            <v>08/07/2026</v>
          </cell>
          <cell r="L125" t="str">
            <v>35260727817504000155550010000095301553720045</v>
          </cell>
          <cell r="M125" t="str">
            <v>35 - São Paulo</v>
          </cell>
          <cell r="N125">
            <v>65165.5</v>
          </cell>
        </row>
        <row r="126">
          <cell r="C126" t="str">
            <v>HOSPITAL PELÓPIDAS SILVEIRA - CG Nº 017/2022</v>
          </cell>
          <cell r="E126" t="str">
            <v>3.4 - Material Farmacológico</v>
          </cell>
          <cell r="F126" t="str">
            <v>07.484.373/0001-24</v>
          </cell>
          <cell r="G126" t="str">
            <v>UNI HOSPITALAR LTDA</v>
          </cell>
          <cell r="H126" t="str">
            <v>B</v>
          </cell>
          <cell r="I126" t="str">
            <v>S</v>
          </cell>
          <cell r="J126" t="str">
            <v>000262485</v>
          </cell>
          <cell r="K126" t="str">
            <v>03/07/2026</v>
          </cell>
          <cell r="L126" t="str">
            <v>26260707484373000124550010002624851440061425</v>
          </cell>
          <cell r="M126" t="str">
            <v>26 - Pernambuco</v>
          </cell>
          <cell r="N126">
            <v>4403</v>
          </cell>
        </row>
        <row r="127">
          <cell r="C127" t="str">
            <v>HOSPITAL PELÓPIDAS SILVEIRA - CG Nº 017/2022</v>
          </cell>
          <cell r="E127" t="str">
            <v>3.4 - Material Farmacológico</v>
          </cell>
          <cell r="F127" t="str">
            <v>07.484.373/0001-24</v>
          </cell>
          <cell r="G127" t="str">
            <v>UNI HOSPITALAR LTDA</v>
          </cell>
          <cell r="H127" t="str">
            <v>B</v>
          </cell>
          <cell r="I127" t="str">
            <v>S</v>
          </cell>
          <cell r="J127" t="str">
            <v>000262800</v>
          </cell>
          <cell r="K127" t="str">
            <v>08/07/2026</v>
          </cell>
          <cell r="L127" t="str">
            <v>26260707484373000124550010002628001766587173</v>
          </cell>
          <cell r="M127" t="str">
            <v>26 - Pernambuco</v>
          </cell>
          <cell r="N127">
            <v>4977.6000000000004</v>
          </cell>
        </row>
        <row r="128">
          <cell r="C128" t="str">
            <v>HOSPITAL PELÓPIDAS SILVEIRA - CG Nº 017/2022</v>
          </cell>
          <cell r="E128" t="str">
            <v>3.4 - Material Farmacológico</v>
          </cell>
          <cell r="F128" t="str">
            <v>07.484.373/0001-24</v>
          </cell>
          <cell r="G128" t="str">
            <v>UNI HOSPITALAR LTDA</v>
          </cell>
          <cell r="H128" t="str">
            <v>B</v>
          </cell>
          <cell r="I128" t="str">
            <v>S</v>
          </cell>
          <cell r="J128" t="str">
            <v>000263305</v>
          </cell>
          <cell r="K128" t="str">
            <v>14/07/2026</v>
          </cell>
          <cell r="L128" t="str">
            <v>26260707484373000124550010002633051934848777</v>
          </cell>
          <cell r="M128" t="str">
            <v>26 - Pernambuco</v>
          </cell>
          <cell r="N128">
            <v>48982.05</v>
          </cell>
        </row>
        <row r="129">
          <cell r="C129" t="str">
            <v>HOSPITAL PELÓPIDAS SILVEIRA - CG Nº 017/2022</v>
          </cell>
          <cell r="E129" t="str">
            <v>3.4 - Material Farmacológico</v>
          </cell>
          <cell r="F129" t="str">
            <v>07.484.373/0001-24</v>
          </cell>
          <cell r="G129" t="str">
            <v>UNI HOSPITALAR LTDA</v>
          </cell>
          <cell r="H129" t="str">
            <v>B</v>
          </cell>
          <cell r="I129" t="str">
            <v>S</v>
          </cell>
          <cell r="J129" t="str">
            <v>000263321</v>
          </cell>
          <cell r="K129" t="str">
            <v>14/07/2026</v>
          </cell>
          <cell r="L129" t="str">
            <v>26260707484373000124550010002633211766753976</v>
          </cell>
          <cell r="M129" t="str">
            <v>26 - Pernambuco</v>
          </cell>
          <cell r="N129">
            <v>10980</v>
          </cell>
        </row>
        <row r="130">
          <cell r="C130" t="str">
            <v>HOSPITAL PELÓPIDAS SILVEIRA - CG Nº 017/2022</v>
          </cell>
          <cell r="E130" t="str">
            <v>3.4 - Material Farmacológico</v>
          </cell>
          <cell r="F130" t="str">
            <v>07.484.373/0001-24</v>
          </cell>
          <cell r="G130" t="str">
            <v>UNI HOSPITALAR LTDA</v>
          </cell>
          <cell r="H130" t="str">
            <v>B</v>
          </cell>
          <cell r="I130" t="str">
            <v>S</v>
          </cell>
          <cell r="J130" t="str">
            <v>000263391</v>
          </cell>
          <cell r="K130" t="str">
            <v>15/07/2026</v>
          </cell>
          <cell r="L130" t="str">
            <v>26260707484373000124550010002633911218342681</v>
          </cell>
          <cell r="M130" t="str">
            <v>26 - Pernambuco</v>
          </cell>
          <cell r="N130">
            <v>468</v>
          </cell>
        </row>
        <row r="131">
          <cell r="C131" t="str">
            <v>HOSPITAL PELÓPIDAS SILVEIRA - CG Nº 017/2022</v>
          </cell>
          <cell r="E131" t="str">
            <v>3.4 - Material Farmacológico</v>
          </cell>
          <cell r="F131" t="str">
            <v>07.484.373/0001-24</v>
          </cell>
          <cell r="G131" t="str">
            <v>UNI HOSPITALAR LTDA</v>
          </cell>
          <cell r="H131" t="str">
            <v>B</v>
          </cell>
          <cell r="I131" t="str">
            <v>S</v>
          </cell>
          <cell r="J131" t="str">
            <v>000263393</v>
          </cell>
          <cell r="K131" t="str">
            <v>15/07/2026</v>
          </cell>
          <cell r="L131" t="str">
            <v>26260707484373000124550010002633931592077422</v>
          </cell>
          <cell r="M131" t="str">
            <v>26 - Pernambuco</v>
          </cell>
          <cell r="N131">
            <v>2465</v>
          </cell>
        </row>
        <row r="132">
          <cell r="C132" t="str">
            <v>HOSPITAL PELÓPIDAS SILVEIRA - CG Nº 017/2022</v>
          </cell>
          <cell r="E132" t="str">
            <v>3.4 - Material Farmacológico</v>
          </cell>
          <cell r="F132" t="str">
            <v>07.484.373/0001-24</v>
          </cell>
          <cell r="G132" t="str">
            <v>UNI HOSPITALAR LTDA</v>
          </cell>
          <cell r="H132" t="str">
            <v>B</v>
          </cell>
          <cell r="I132" t="str">
            <v>S</v>
          </cell>
          <cell r="J132" t="str">
            <v>000263792</v>
          </cell>
          <cell r="K132" t="str">
            <v>21/07/2026</v>
          </cell>
          <cell r="L132" t="str">
            <v>26260707484373000124550010002637921331907620</v>
          </cell>
          <cell r="M132" t="str">
            <v>26 - Pernambuco</v>
          </cell>
          <cell r="N132">
            <v>2309.6</v>
          </cell>
        </row>
        <row r="133">
          <cell r="C133" t="str">
            <v>HOSPITAL PELÓPIDAS SILVEIRA - CG Nº 017/2022</v>
          </cell>
          <cell r="E133" t="str">
            <v>3.4 - Material Farmacológico</v>
          </cell>
          <cell r="F133" t="str">
            <v>07.484.373/0001-24</v>
          </cell>
          <cell r="G133" t="str">
            <v>UNI HOSPITALAR LTDA</v>
          </cell>
          <cell r="H133" t="str">
            <v>B</v>
          </cell>
          <cell r="I133" t="str">
            <v>S</v>
          </cell>
          <cell r="J133" t="str">
            <v>000264057</v>
          </cell>
          <cell r="K133" t="str">
            <v>23/07/2026</v>
          </cell>
          <cell r="L133" t="str">
            <v>26260707484373000124550010002640571100767120</v>
          </cell>
          <cell r="M133" t="str">
            <v>26 - Pernambuco</v>
          </cell>
          <cell r="N133">
            <v>67320</v>
          </cell>
        </row>
        <row r="134">
          <cell r="C134" t="str">
            <v>HOSPITAL PELÓPIDAS SILVEIRA - CG Nº 017/2022</v>
          </cell>
          <cell r="E134" t="str">
            <v>3.4 - Material Farmacológico</v>
          </cell>
          <cell r="F134" t="str">
            <v>07.484.373/0001-24</v>
          </cell>
          <cell r="G134" t="str">
            <v>UNI HOSPITALAR LTDA</v>
          </cell>
          <cell r="H134" t="str">
            <v>B</v>
          </cell>
          <cell r="I134" t="str">
            <v>S</v>
          </cell>
          <cell r="J134" t="str">
            <v>000264065</v>
          </cell>
          <cell r="K134" t="str">
            <v>23/07/2026</v>
          </cell>
          <cell r="L134" t="str">
            <v>26260707484373000124550010002640651677991602</v>
          </cell>
          <cell r="M134" t="str">
            <v>26 - Pernambuco</v>
          </cell>
          <cell r="N134">
            <v>583.5</v>
          </cell>
        </row>
        <row r="135">
          <cell r="C135" t="str">
            <v>HOSPITAL PELÓPIDAS SILVEIRA - CG Nº 017/2022</v>
          </cell>
          <cell r="E135" t="str">
            <v>3.4 - Material Farmacológico</v>
          </cell>
          <cell r="F135" t="str">
            <v>07.484.373/0001-24</v>
          </cell>
          <cell r="G135" t="str">
            <v>UNI HOSPITALAR LTDA</v>
          </cell>
          <cell r="H135" t="str">
            <v>B</v>
          </cell>
          <cell r="I135" t="str">
            <v>S</v>
          </cell>
          <cell r="J135" t="str">
            <v>000264301</v>
          </cell>
          <cell r="K135" t="str">
            <v>27/07/2026</v>
          </cell>
          <cell r="L135" t="str">
            <v>26260707484373000124550010002643011377841809</v>
          </cell>
          <cell r="M135" t="str">
            <v>26 - Pernambuco</v>
          </cell>
          <cell r="N135">
            <v>34867</v>
          </cell>
        </row>
        <row r="136">
          <cell r="C136" t="str">
            <v>HOSPITAL PELÓPIDAS SILVEIRA - CG Nº 017/2022</v>
          </cell>
          <cell r="E136" t="str">
            <v>3.14 - Alimentação Preparada</v>
          </cell>
          <cell r="F136" t="str">
            <v>01.687.725/0001-62</v>
          </cell>
          <cell r="G136" t="str">
            <v>CENTRO ESPEC. EM NUTRI. ENTERAL E PARENTERAL - CENEP LTDA</v>
          </cell>
          <cell r="H136" t="str">
            <v>B</v>
          </cell>
          <cell r="I136" t="str">
            <v>S</v>
          </cell>
          <cell r="J136" t="str">
            <v>000069609</v>
          </cell>
          <cell r="K136" t="str">
            <v>07/07/2026</v>
          </cell>
          <cell r="L136" t="str">
            <v>26260701687725000162550010000696091268460363</v>
          </cell>
          <cell r="M136" t="str">
            <v>26 - Pernambuco</v>
          </cell>
          <cell r="N136">
            <v>34737</v>
          </cell>
        </row>
        <row r="137">
          <cell r="C137" t="str">
            <v>HOSPITAL PELÓPIDAS SILVEIRA - CG Nº 017/2022</v>
          </cell>
          <cell r="E137" t="str">
            <v>3.14 - Alimentação Preparada</v>
          </cell>
          <cell r="F137" t="str">
            <v>01.687.725/0001-62</v>
          </cell>
          <cell r="G137" t="str">
            <v>CENTRO ESPEC. EM NUTRI. ENTERAL E PARENTERAL - CENEP LTDA</v>
          </cell>
          <cell r="H137" t="str">
            <v>B</v>
          </cell>
          <cell r="I137" t="str">
            <v>S</v>
          </cell>
          <cell r="J137" t="str">
            <v>000069965</v>
          </cell>
          <cell r="K137" t="str">
            <v>15/07/2026</v>
          </cell>
          <cell r="L137" t="str">
            <v>26260701687725000162550010000699651487192416</v>
          </cell>
          <cell r="M137" t="str">
            <v>26 - Pernambuco</v>
          </cell>
          <cell r="N137">
            <v>16720</v>
          </cell>
        </row>
        <row r="138">
          <cell r="C138" t="str">
            <v>HOSPITAL PELÓPIDAS SILVEIRA - CG Nº 017/2022</v>
          </cell>
          <cell r="E138" t="str">
            <v>3.14 - Alimentação Preparada</v>
          </cell>
          <cell r="F138" t="str">
            <v>02.975.570/0001-22</v>
          </cell>
          <cell r="G138" t="str">
            <v>DIET FOOD NUTRICAO LTDA-ME</v>
          </cell>
          <cell r="H138" t="str">
            <v>B</v>
          </cell>
          <cell r="I138" t="str">
            <v>S</v>
          </cell>
          <cell r="J138" t="str">
            <v>000021937</v>
          </cell>
          <cell r="K138" t="str">
            <v>06/07/2026</v>
          </cell>
          <cell r="L138" t="str">
            <v>26260702975570000122550010000219371239630000</v>
          </cell>
          <cell r="M138" t="str">
            <v>26 - Pernambuco</v>
          </cell>
          <cell r="N138">
            <v>2288</v>
          </cell>
        </row>
        <row r="139">
          <cell r="C139" t="str">
            <v>HOSPITAL PELÓPIDAS SILVEIRA - CG Nº 017/2022</v>
          </cell>
          <cell r="E139" t="str">
            <v>3.14 - Alimentação Preparada</v>
          </cell>
          <cell r="F139" t="str">
            <v>01.884.446/0001-99</v>
          </cell>
          <cell r="G139" t="str">
            <v>TECNOVIDA COMERCIAL LTDA</v>
          </cell>
          <cell r="H139" t="str">
            <v>B</v>
          </cell>
          <cell r="I139" t="str">
            <v>S</v>
          </cell>
          <cell r="J139" t="str">
            <v>000148899</v>
          </cell>
          <cell r="K139" t="str">
            <v>06/07/2026</v>
          </cell>
          <cell r="L139" t="str">
            <v>26260701884446000199550010001488991150925000</v>
          </cell>
          <cell r="M139" t="str">
            <v>26 - Pernambuco</v>
          </cell>
          <cell r="N139">
            <v>6300</v>
          </cell>
        </row>
        <row r="140">
          <cell r="C140" t="str">
            <v>HOSPITAL PELÓPIDAS SILVEIRA - CG Nº 017/2022</v>
          </cell>
          <cell r="E140" t="str">
            <v>3.14 - Alimentação Preparada</v>
          </cell>
          <cell r="F140" t="str">
            <v>07.160.019/0002-25</v>
          </cell>
          <cell r="G140" t="str">
            <v>VITALE COMERCIO SA</v>
          </cell>
          <cell r="H140" t="str">
            <v>B</v>
          </cell>
          <cell r="I140" t="str">
            <v>S</v>
          </cell>
          <cell r="J140" t="str">
            <v>16124</v>
          </cell>
          <cell r="K140" t="str">
            <v>14/07/2026</v>
          </cell>
          <cell r="L140" t="str">
            <v>26260707160019000225550010000161241850697538</v>
          </cell>
          <cell r="M140" t="str">
            <v>26 - Pernambuco</v>
          </cell>
          <cell r="N140">
            <v>4342</v>
          </cell>
        </row>
        <row r="141">
          <cell r="C141" t="str">
            <v>HOSPITAL PELÓPIDAS SILVEIRA - CG Nº 017/2022</v>
          </cell>
          <cell r="E141" t="str">
            <v>3.2 - Gás e Outros Materiais Engarrafados</v>
          </cell>
          <cell r="F141" t="str">
            <v>24.380.578/0020-41</v>
          </cell>
          <cell r="G141" t="str">
            <v>WHITE MARTINS GASES INDUSTRIAIS DO NORDESTE LTDA</v>
          </cell>
          <cell r="H141" t="str">
            <v>B</v>
          </cell>
          <cell r="I141" t="str">
            <v>S</v>
          </cell>
          <cell r="J141" t="str">
            <v>11788</v>
          </cell>
          <cell r="K141" t="str">
            <v>09/07/2026</v>
          </cell>
          <cell r="L141" t="str">
            <v>26260724380578002041556080000117881659506900</v>
          </cell>
          <cell r="M141" t="str">
            <v>26 - Pernambuco</v>
          </cell>
          <cell r="N141">
            <v>1886.93</v>
          </cell>
        </row>
        <row r="142">
          <cell r="C142" t="str">
            <v>HOSPITAL PELÓPIDAS SILVEIRA - CG Nº 017/2022</v>
          </cell>
          <cell r="E142" t="str">
            <v>3.2 - Gás e Outros Materiais Engarrafados</v>
          </cell>
          <cell r="F142" t="str">
            <v>24.380.578/0020-41</v>
          </cell>
          <cell r="G142" t="str">
            <v>WHITE MARTINS GASES INDUSTRIAIS DO NORDESTE LTDA</v>
          </cell>
          <cell r="H142" t="str">
            <v>B</v>
          </cell>
          <cell r="I142" t="str">
            <v>S</v>
          </cell>
          <cell r="J142" t="str">
            <v>11804</v>
          </cell>
          <cell r="K142" t="str">
            <v>10/07/2026</v>
          </cell>
          <cell r="L142" t="str">
            <v>26260724380578002041556080000118041898558108</v>
          </cell>
          <cell r="M142" t="str">
            <v>26 - Pernambuco</v>
          </cell>
          <cell r="N142">
            <v>1886.93</v>
          </cell>
        </row>
        <row r="143">
          <cell r="C143" t="str">
            <v>HOSPITAL PELÓPIDAS SILVEIRA - CG Nº 017/2022</v>
          </cell>
          <cell r="E143" t="str">
            <v>3.2 - Gás e Outros Materiais Engarrafados</v>
          </cell>
          <cell r="F143" t="str">
            <v>24.380.578/0020-41</v>
          </cell>
          <cell r="G143" t="str">
            <v>WHITE MARTINS GASES INDUSTRIAIS DO NORDESTE LTDA</v>
          </cell>
          <cell r="H143" t="str">
            <v>B</v>
          </cell>
          <cell r="I143" t="str">
            <v>S</v>
          </cell>
          <cell r="J143" t="str">
            <v>11861</v>
          </cell>
          <cell r="K143" t="str">
            <v>18/07/2026</v>
          </cell>
          <cell r="L143" t="str">
            <v>26260724380578002041556080000118611935845736</v>
          </cell>
          <cell r="M143" t="str">
            <v>26 - Pernambuco</v>
          </cell>
          <cell r="N143">
            <v>2228.42</v>
          </cell>
        </row>
        <row r="144">
          <cell r="C144" t="str">
            <v>HOSPITAL PELÓPIDAS SILVEIRA - CG Nº 017/2022</v>
          </cell>
          <cell r="E144" t="str">
            <v>3.2 - Gás e Outros Materiais Engarrafados</v>
          </cell>
          <cell r="F144" t="str">
            <v>24.380.578/0020-41</v>
          </cell>
          <cell r="G144" t="str">
            <v>WHITE MARTINS GASES INDUSTRIAIS DO NORDESTE LTDA</v>
          </cell>
          <cell r="H144" t="str">
            <v>B</v>
          </cell>
          <cell r="I144" t="str">
            <v>S</v>
          </cell>
          <cell r="J144" t="str">
            <v>11889</v>
          </cell>
          <cell r="K144" t="str">
            <v>23/07/2026</v>
          </cell>
          <cell r="L144" t="str">
            <v>26260724380578002041556080000118891459395104</v>
          </cell>
          <cell r="M144" t="str">
            <v>26 - Pernambuco</v>
          </cell>
          <cell r="N144">
            <v>113.9</v>
          </cell>
        </row>
        <row r="145">
          <cell r="C145" t="str">
            <v>HOSPITAL PELÓPIDAS SILVEIRA - CG Nº 017/2022</v>
          </cell>
          <cell r="E145" t="str">
            <v>3.2 - Gás e Outros Materiais Engarrafados</v>
          </cell>
          <cell r="F145" t="str">
            <v>24.380.578/0020-41</v>
          </cell>
          <cell r="G145" t="str">
            <v>WHITE MARTINS GASES INDUSTRIAIS DO NORDESTE LTDA</v>
          </cell>
          <cell r="H145" t="str">
            <v>B</v>
          </cell>
          <cell r="I145" t="str">
            <v>S</v>
          </cell>
          <cell r="J145" t="str">
            <v>11908</v>
          </cell>
          <cell r="K145" t="str">
            <v>24/07/2026</v>
          </cell>
          <cell r="L145" t="str">
            <v>26260724380578002041556080000119081995979478</v>
          </cell>
          <cell r="M145" t="str">
            <v>26 - Pernambuco</v>
          </cell>
          <cell r="N145">
            <v>1886.93</v>
          </cell>
        </row>
        <row r="146">
          <cell r="C146" t="str">
            <v>HOSPITAL PELÓPIDAS SILVEIRA - CG Nº 017/2022</v>
          </cell>
          <cell r="E146" t="str">
            <v>3.2 - Gás e Outros Materiais Engarrafados</v>
          </cell>
          <cell r="F146" t="str">
            <v>24.380.578/0020-41</v>
          </cell>
          <cell r="G146" t="str">
            <v>WHITE MARTINS GASES INDUSTRIAIS DO NORDESTE LTDA</v>
          </cell>
          <cell r="H146" t="str">
            <v>B</v>
          </cell>
          <cell r="I146" t="str">
            <v>S</v>
          </cell>
          <cell r="J146" t="str">
            <v>11917</v>
          </cell>
          <cell r="K146" t="str">
            <v>25/07/2026</v>
          </cell>
          <cell r="L146" t="str">
            <v>26260724380578002041556080000119171598923009</v>
          </cell>
          <cell r="M146" t="str">
            <v>26 - Pernambuco</v>
          </cell>
          <cell r="N146">
            <v>341.69</v>
          </cell>
        </row>
        <row r="147">
          <cell r="C147" t="str">
            <v>HOSPITAL PELÓPIDAS SILVEIRA - CG Nº 017/2022</v>
          </cell>
          <cell r="E147" t="str">
            <v>3.2 - Gás e Outros Materiais Engarrafados</v>
          </cell>
          <cell r="F147" t="str">
            <v>24.380.578/0020-41</v>
          </cell>
          <cell r="G147" t="str">
            <v>WHITE MARTINS GASES INDUSTRIAIS DO NORDESTE LTDA</v>
          </cell>
          <cell r="H147" t="str">
            <v>B</v>
          </cell>
          <cell r="I147" t="str">
            <v>S</v>
          </cell>
          <cell r="J147" t="str">
            <v>11928</v>
          </cell>
          <cell r="K147" t="str">
            <v>27/07/2026</v>
          </cell>
          <cell r="L147" t="str">
            <v>26260724380578002041556080000119281304996775</v>
          </cell>
          <cell r="M147" t="str">
            <v>26 - Pernambuco</v>
          </cell>
          <cell r="N147">
            <v>227.8</v>
          </cell>
        </row>
        <row r="148">
          <cell r="C148" t="str">
            <v>HOSPITAL PELÓPIDAS SILVEIRA - CG Nº 017/2022</v>
          </cell>
          <cell r="E148" t="str">
            <v>3.2 - Gás e Outros Materiais Engarrafados</v>
          </cell>
          <cell r="F148" t="str">
            <v>24.380.578/0020-41</v>
          </cell>
          <cell r="G148" t="str">
            <v>WHITE MARTINS GASES INDUSTRIAIS DO NORDESTE LTDA</v>
          </cell>
          <cell r="H148" t="str">
            <v>B</v>
          </cell>
          <cell r="I148" t="str">
            <v>S</v>
          </cell>
          <cell r="J148" t="str">
            <v>11934</v>
          </cell>
          <cell r="K148" t="str">
            <v>28/07/2026</v>
          </cell>
          <cell r="L148" t="str">
            <v>26260724380578002041556080000119341582861565</v>
          </cell>
          <cell r="M148" t="str">
            <v>26 - Pernambuco</v>
          </cell>
          <cell r="N148">
            <v>341.6</v>
          </cell>
        </row>
        <row r="149">
          <cell r="C149" t="str">
            <v>HOSPITAL PELÓPIDAS SILVEIRA - CG Nº 017/2022</v>
          </cell>
          <cell r="E149" t="str">
            <v>3.2 - Gás e Outros Materiais Engarrafados</v>
          </cell>
          <cell r="F149" t="str">
            <v>24.380.578/0020-41</v>
          </cell>
          <cell r="G149" t="str">
            <v>WHITE MARTINS GASES INDUSTRIAIS DO NORDESTE LTDA</v>
          </cell>
          <cell r="H149" t="str">
            <v>B</v>
          </cell>
          <cell r="I149" t="str">
            <v>S</v>
          </cell>
          <cell r="J149" t="str">
            <v>11955</v>
          </cell>
          <cell r="K149" t="str">
            <v>30/07/2026</v>
          </cell>
          <cell r="L149" t="str">
            <v>26260724380578002041556080000119551613405140</v>
          </cell>
          <cell r="M149" t="str">
            <v>26 - Pernambuco</v>
          </cell>
          <cell r="N149">
            <v>2228.62</v>
          </cell>
        </row>
        <row r="150">
          <cell r="C150" t="str">
            <v>HOSPITAL PELÓPIDAS SILVEIRA - CG Nº 017/2022</v>
          </cell>
          <cell r="E150" t="str">
            <v>3.2 - Gás e Outros Materiais Engarrafados</v>
          </cell>
          <cell r="F150" t="str">
            <v>24.380.578/0020-41</v>
          </cell>
          <cell r="G150" t="str">
            <v>WHITE MARTINS GASES INDUSTRIAIS DO NORDESTE LTDA</v>
          </cell>
          <cell r="H150" t="str">
            <v>B</v>
          </cell>
          <cell r="I150" t="str">
            <v>S</v>
          </cell>
          <cell r="J150" t="str">
            <v>15404</v>
          </cell>
          <cell r="K150" t="str">
            <v>01/07/2026</v>
          </cell>
          <cell r="L150" t="str">
            <v>26260724380578002041556030000154041598805996</v>
          </cell>
          <cell r="M150" t="str">
            <v>26 - Pernambuco</v>
          </cell>
          <cell r="N150">
            <v>341.69</v>
          </cell>
        </row>
        <row r="151">
          <cell r="C151" t="str">
            <v>HOSPITAL PELÓPIDAS SILVEIRA - CG Nº 017/2022</v>
          </cell>
          <cell r="E151" t="str">
            <v>3.2 - Gás e Outros Materiais Engarrafados</v>
          </cell>
          <cell r="F151" t="str">
            <v>24.380.578/0020-41</v>
          </cell>
          <cell r="G151" t="str">
            <v>WHITE MARTINS GASES INDUSTRIAIS DO NORDESTE LTDA</v>
          </cell>
          <cell r="H151" t="str">
            <v>B</v>
          </cell>
          <cell r="I151" t="str">
            <v>S</v>
          </cell>
          <cell r="J151" t="str">
            <v>15422</v>
          </cell>
          <cell r="K151" t="str">
            <v>02/07/2026</v>
          </cell>
          <cell r="L151" t="str">
            <v>26260724380578002041556030000154221903479129</v>
          </cell>
          <cell r="M151" t="str">
            <v>26 - Pernambuco</v>
          </cell>
          <cell r="N151">
            <v>1829.98</v>
          </cell>
        </row>
        <row r="152">
          <cell r="C152" t="str">
            <v>HOSPITAL PELÓPIDAS SILVEIRA - CG Nº 017/2022</v>
          </cell>
          <cell r="E152" t="str">
            <v>3.2 - Gás e Outros Materiais Engarrafados</v>
          </cell>
          <cell r="F152" t="str">
            <v>24.380.578/0020-41</v>
          </cell>
          <cell r="G152" t="str">
            <v>WHITE MARTINS GASES INDUSTRIAIS DO NORDESTE LTDA</v>
          </cell>
          <cell r="H152" t="str">
            <v>B</v>
          </cell>
          <cell r="I152" t="str">
            <v>S</v>
          </cell>
          <cell r="J152" t="str">
            <v>15427</v>
          </cell>
          <cell r="K152" t="str">
            <v>03/07/2026</v>
          </cell>
          <cell r="L152" t="str">
            <v>26260724380578002041556030000154271562559582</v>
          </cell>
          <cell r="M152" t="str">
            <v>26 - Pernambuco</v>
          </cell>
          <cell r="N152">
            <v>569.5</v>
          </cell>
        </row>
        <row r="153">
          <cell r="C153" t="str">
            <v>HOSPITAL PELÓPIDAS SILVEIRA - CG Nº 017/2022</v>
          </cell>
          <cell r="E153" t="str">
            <v>3.2 - Gás e Outros Materiais Engarrafados</v>
          </cell>
          <cell r="F153" t="str">
            <v>24.380.578/0020-41</v>
          </cell>
          <cell r="G153" t="str">
            <v>WHITE MARTINS GASES INDUSTRIAIS DO NORDESTE LTDA</v>
          </cell>
          <cell r="H153" t="str">
            <v>B</v>
          </cell>
          <cell r="I153" t="str">
            <v>S</v>
          </cell>
          <cell r="J153" t="str">
            <v>15463</v>
          </cell>
          <cell r="K153" t="str">
            <v>07/07/2026</v>
          </cell>
          <cell r="L153" t="str">
            <v>26260724380578002041556030000154631608628308</v>
          </cell>
          <cell r="M153" t="str">
            <v>26 - Pernambuco</v>
          </cell>
          <cell r="N153">
            <v>626.45000000000005</v>
          </cell>
        </row>
        <row r="154">
          <cell r="C154" t="str">
            <v>HOSPITAL PELÓPIDAS SILVEIRA - CG Nº 017/2022</v>
          </cell>
          <cell r="E154" t="str">
            <v>3.2 - Gás e Outros Materiais Engarrafados</v>
          </cell>
          <cell r="F154" t="str">
            <v>24.380.578/0020-41</v>
          </cell>
          <cell r="G154" t="str">
            <v>WHITE MARTINS GASES INDUSTRIAIS DO NORDESTE LTDA</v>
          </cell>
          <cell r="H154" t="str">
            <v>B</v>
          </cell>
          <cell r="I154" t="str">
            <v>S</v>
          </cell>
          <cell r="J154" t="str">
            <v>15516</v>
          </cell>
          <cell r="K154" t="str">
            <v>13/07/2026</v>
          </cell>
          <cell r="L154" t="str">
            <v>26260724380578002041556030000155161361251221</v>
          </cell>
          <cell r="M154" t="str">
            <v>26 - Pernambuco</v>
          </cell>
          <cell r="N154">
            <v>284.64999999999998</v>
          </cell>
        </row>
        <row r="155">
          <cell r="C155" t="str">
            <v>HOSPITAL PELÓPIDAS SILVEIRA - CG Nº 017/2022</v>
          </cell>
          <cell r="E155" t="str">
            <v>3.2 - Gás e Outros Materiais Engarrafados</v>
          </cell>
          <cell r="F155" t="str">
            <v>24.380.578/0020-41</v>
          </cell>
          <cell r="G155" t="str">
            <v>WHITE MARTINS GASES INDUSTRIAIS DO NORDESTE LTDA</v>
          </cell>
          <cell r="H155" t="str">
            <v>B</v>
          </cell>
          <cell r="I155" t="str">
            <v>S</v>
          </cell>
          <cell r="J155" t="str">
            <v>15538</v>
          </cell>
          <cell r="K155" t="str">
            <v>15/07/2026</v>
          </cell>
          <cell r="L155" t="str">
            <v>26260724380578002041556030000155381428452000</v>
          </cell>
          <cell r="M155" t="str">
            <v>26 - Pernambuco</v>
          </cell>
          <cell r="N155">
            <v>2057.77</v>
          </cell>
        </row>
        <row r="156">
          <cell r="C156" t="str">
            <v>HOSPITAL PELÓPIDAS SILVEIRA - CG Nº 017/2022</v>
          </cell>
          <cell r="E156" t="str">
            <v>3.2 - Gás e Outros Materiais Engarrafados</v>
          </cell>
          <cell r="F156" t="str">
            <v>24.380.578/0020-41</v>
          </cell>
          <cell r="G156" t="str">
            <v>WHITE MARTINS GASES INDUSTRIAIS DO NORDESTE LTDA</v>
          </cell>
          <cell r="H156" t="str">
            <v>B</v>
          </cell>
          <cell r="I156" t="str">
            <v>S</v>
          </cell>
          <cell r="J156" t="str">
            <v>15550</v>
          </cell>
          <cell r="K156" t="str">
            <v>16/07/2026</v>
          </cell>
          <cell r="L156" t="str">
            <v>26260724380578002041556030000155501860945417</v>
          </cell>
          <cell r="M156" t="str">
            <v>26 - Pernambuco</v>
          </cell>
          <cell r="N156">
            <v>512.44000000000005</v>
          </cell>
        </row>
        <row r="157">
          <cell r="C157" t="str">
            <v>HOSPITAL PELÓPIDAS SILVEIRA - CG Nº 017/2022</v>
          </cell>
          <cell r="E157" t="str">
            <v>3.2 - Gás e Outros Materiais Engarrafados</v>
          </cell>
          <cell r="F157" t="str">
            <v>24.380.578/0020-41</v>
          </cell>
          <cell r="G157" t="str">
            <v>WHITE MARTINS GASES INDUSTRIAIS DO NORDESTE LTDA</v>
          </cell>
          <cell r="H157" t="str">
            <v>B</v>
          </cell>
          <cell r="I157" t="str">
            <v>S</v>
          </cell>
          <cell r="J157" t="str">
            <v>15556</v>
          </cell>
          <cell r="K157" t="str">
            <v>17/07/2026</v>
          </cell>
          <cell r="L157" t="str">
            <v>26260724380578002041556030000155561166143062</v>
          </cell>
          <cell r="M157" t="str">
            <v>26 - Pernambuco</v>
          </cell>
          <cell r="N157">
            <v>512.54</v>
          </cell>
        </row>
        <row r="158">
          <cell r="C158" t="str">
            <v>HOSPITAL PELÓPIDAS SILVEIRA - CG Nº 017/2022</v>
          </cell>
          <cell r="E158" t="str">
            <v>3.2 - Gás e Outros Materiais Engarrafados</v>
          </cell>
          <cell r="F158" t="str">
            <v>24.380.578/0020-41</v>
          </cell>
          <cell r="G158" t="str">
            <v>WHITE MARTINS GASES INDUSTRIAIS DO NORDESTE LTDA</v>
          </cell>
          <cell r="H158" t="str">
            <v>B</v>
          </cell>
          <cell r="I158" t="str">
            <v>S</v>
          </cell>
          <cell r="J158" t="str">
            <v>15572</v>
          </cell>
          <cell r="K158" t="str">
            <v>20/07/2026</v>
          </cell>
          <cell r="L158" t="str">
            <v>26260724380578002041556030000155721710675748</v>
          </cell>
          <cell r="M158" t="str">
            <v>26 - Pernambuco</v>
          </cell>
          <cell r="N158">
            <v>398.65</v>
          </cell>
        </row>
        <row r="159">
          <cell r="C159" t="str">
            <v>HOSPITAL PELÓPIDAS SILVEIRA - CG Nº 017/2022</v>
          </cell>
          <cell r="E159" t="str">
            <v>3.2 - Gás e Outros Materiais Engarrafados</v>
          </cell>
          <cell r="F159" t="str">
            <v>24.380.578/0020-41</v>
          </cell>
          <cell r="G159" t="str">
            <v>WHITE MARTINS GASES INDUSTRIAIS DO NORDESTE LTDA</v>
          </cell>
          <cell r="H159" t="str">
            <v>B</v>
          </cell>
          <cell r="I159" t="str">
            <v>S</v>
          </cell>
          <cell r="J159" t="str">
            <v>15600</v>
          </cell>
          <cell r="K159" t="str">
            <v>22/07/2026</v>
          </cell>
          <cell r="L159" t="str">
            <v>26260724380578002041556030000156001246174207</v>
          </cell>
          <cell r="M159" t="str">
            <v>26 - Pernambuco</v>
          </cell>
          <cell r="N159">
            <v>512.54</v>
          </cell>
        </row>
        <row r="160">
          <cell r="C160" t="str">
            <v>HOSPITAL PELÓPIDAS SILVEIRA - CG Nº 017/2022</v>
          </cell>
          <cell r="E160" t="str">
            <v>3.2 - Gás e Outros Materiais Engarrafados</v>
          </cell>
          <cell r="F160" t="str">
            <v>24.380.578/0020-41</v>
          </cell>
          <cell r="G160" t="str">
            <v>WHITE MARTINS GASES INDUSTRIAIS DO NORDESTE LTDA</v>
          </cell>
          <cell r="H160" t="str">
            <v>B</v>
          </cell>
          <cell r="I160" t="str">
            <v>S</v>
          </cell>
          <cell r="J160" t="str">
            <v>15666</v>
          </cell>
          <cell r="K160" t="str">
            <v>31/07/2026</v>
          </cell>
          <cell r="L160" t="str">
            <v>26260724380578002041556030000156661811190802</v>
          </cell>
          <cell r="M160" t="str">
            <v>26 - Pernambuco</v>
          </cell>
          <cell r="N160">
            <v>227.8</v>
          </cell>
        </row>
        <row r="161">
          <cell r="C161" t="str">
            <v>HOSPITAL PELÓPIDAS SILVEIRA - CG Nº 017/2022</v>
          </cell>
          <cell r="E161" t="str">
            <v>3.2 - Gás e Outros Materiais Engarrafados</v>
          </cell>
          <cell r="F161" t="str">
            <v>24.380.578/0020-41</v>
          </cell>
          <cell r="G161" t="str">
            <v>WHITE MARTINS GASES INDUSTRIAIS DO NORDESTE LTDA</v>
          </cell>
          <cell r="H161" t="str">
            <v>B</v>
          </cell>
          <cell r="I161" t="str">
            <v>S</v>
          </cell>
          <cell r="J161" t="str">
            <v>2257</v>
          </cell>
          <cell r="K161" t="str">
            <v>05/07/2026</v>
          </cell>
          <cell r="L161" t="str">
            <v>26260724380578002041556070000022571552405970</v>
          </cell>
          <cell r="M161" t="str">
            <v>26 - Pernambuco</v>
          </cell>
          <cell r="N161">
            <v>341.7</v>
          </cell>
        </row>
        <row r="162">
          <cell r="C162" t="str">
            <v>HOSPITAL PELÓPIDAS SILVEIRA - CG Nº 017/2022</v>
          </cell>
          <cell r="E162" t="str">
            <v>3.2 - Gás e Outros Materiais Engarrafados</v>
          </cell>
          <cell r="F162" t="str">
            <v>24.380.578/0020-41</v>
          </cell>
          <cell r="G162" t="str">
            <v>WHITE MARTINS GASES INDUSTRIAIS DO NORDESTE LTDA</v>
          </cell>
          <cell r="H162" t="str">
            <v>B</v>
          </cell>
          <cell r="I162" t="str">
            <v>S</v>
          </cell>
          <cell r="J162" t="str">
            <v>2267</v>
          </cell>
          <cell r="K162" t="str">
            <v>12/07/2026</v>
          </cell>
          <cell r="L162" t="str">
            <v>26260724380578002041556070000022671796812945</v>
          </cell>
          <cell r="M162" t="str">
            <v>26 - Pernambuco</v>
          </cell>
          <cell r="N162">
            <v>398.64</v>
          </cell>
        </row>
        <row r="163">
          <cell r="C163" t="str">
            <v>HOSPITAL PELÓPIDAS SILVEIRA - CG Nº 017/2022</v>
          </cell>
          <cell r="E163" t="str">
            <v>3.2 - Gás e Outros Materiais Engarrafados</v>
          </cell>
          <cell r="F163" t="str">
            <v>24.380.578/0020-41</v>
          </cell>
          <cell r="G163" t="str">
            <v>WHITE MARTINS GASES INDUSTRIAIS DO NORDESTE LTDA</v>
          </cell>
          <cell r="H163" t="str">
            <v>B</v>
          </cell>
          <cell r="I163" t="str">
            <v>S</v>
          </cell>
          <cell r="J163" t="str">
            <v>2281</v>
          </cell>
          <cell r="K163" t="str">
            <v>19/07/2026</v>
          </cell>
          <cell r="L163" t="str">
            <v>26260724380578002041556070000022811234699215</v>
          </cell>
          <cell r="M163" t="str">
            <v>26 - Pernambuco</v>
          </cell>
          <cell r="N163">
            <v>341.69</v>
          </cell>
        </row>
        <row r="164">
          <cell r="C164" t="str">
            <v>HOSPITAL PELÓPIDAS SILVEIRA - CG Nº 017/2022</v>
          </cell>
          <cell r="E164" t="str">
            <v>3.2 - Gás e Outros Materiais Engarrafados</v>
          </cell>
          <cell r="F164" t="str">
            <v>24.380.578/0020-41</v>
          </cell>
          <cell r="G164" t="str">
            <v>WHITE MARTINS GASES INDUSTRIAIS DO NORDESTE LTDA</v>
          </cell>
          <cell r="H164" t="str">
            <v>B</v>
          </cell>
          <cell r="I164" t="str">
            <v>S</v>
          </cell>
          <cell r="J164" t="str">
            <v>2293</v>
          </cell>
          <cell r="K164" t="str">
            <v>26/07/2026</v>
          </cell>
          <cell r="L164" t="str">
            <v>26260724380578002041556070000022931841879284</v>
          </cell>
          <cell r="M164" t="str">
            <v>26 - Pernambuco</v>
          </cell>
          <cell r="N164">
            <v>227.8</v>
          </cell>
        </row>
        <row r="165">
          <cell r="C165" t="str">
            <v>HOSPITAL PELÓPIDAS SILVEIRA - CG Nº 017/2022</v>
          </cell>
          <cell r="E165" t="str">
            <v>3.2 - Gás e Outros Materiais Engarrafados</v>
          </cell>
          <cell r="F165" t="str">
            <v>24.380.578/0022-03</v>
          </cell>
          <cell r="G165" t="str">
            <v>WHITE MARTINS GASES INDUSTRIAIS NE LTDA</v>
          </cell>
          <cell r="H165" t="str">
            <v>B</v>
          </cell>
          <cell r="I165" t="str">
            <v>S</v>
          </cell>
          <cell r="J165" t="str">
            <v>1116</v>
          </cell>
          <cell r="K165" t="str">
            <v>03/07/2026</v>
          </cell>
          <cell r="L165" t="str">
            <v>26260724380578002203556200000011161906128167</v>
          </cell>
          <cell r="M165" t="str">
            <v>26 - Pernambuco</v>
          </cell>
          <cell r="N165">
            <v>9068.59</v>
          </cell>
        </row>
        <row r="166">
          <cell r="C166" t="str">
            <v>HOSPITAL PELÓPIDAS SILVEIRA - CG Nº 017/2022</v>
          </cell>
          <cell r="E166" t="str">
            <v>3.2 - Gás e Outros Materiais Engarrafados</v>
          </cell>
          <cell r="F166" t="str">
            <v>24.380.578/0022-03</v>
          </cell>
          <cell r="G166" t="str">
            <v>WHITE MARTINS GASES INDUSTRIAIS NE LTDA</v>
          </cell>
          <cell r="H166" t="str">
            <v>B</v>
          </cell>
          <cell r="I166" t="str">
            <v>S</v>
          </cell>
          <cell r="J166" t="str">
            <v>1147</v>
          </cell>
          <cell r="K166" t="str">
            <v>25/07/2026</v>
          </cell>
          <cell r="L166" t="str">
            <v>26260724380578002203556200000011471326944976</v>
          </cell>
          <cell r="M166" t="str">
            <v>26 - Pernambuco</v>
          </cell>
          <cell r="N166">
            <v>9622.66</v>
          </cell>
        </row>
        <row r="167">
          <cell r="C167" t="str">
            <v>HOSPITAL PELÓPIDAS SILVEIRA - CG Nº 017/2022</v>
          </cell>
          <cell r="E167" t="str">
            <v>3.2 - Gás e Outros Materiais Engarrafados</v>
          </cell>
          <cell r="F167" t="str">
            <v>24.380.578/0022-03</v>
          </cell>
          <cell r="G167" t="str">
            <v>WHITE MARTINS GASES INDUSTRIAIS NE LTDA</v>
          </cell>
          <cell r="H167" t="str">
            <v>B</v>
          </cell>
          <cell r="I167" t="str">
            <v>S</v>
          </cell>
          <cell r="J167" t="str">
            <v>1563</v>
          </cell>
          <cell r="K167" t="str">
            <v>15/07/2026</v>
          </cell>
          <cell r="L167" t="str">
            <v>26260724380578002203556010000015631141078360</v>
          </cell>
          <cell r="M167" t="str">
            <v>26 - Pernambuco</v>
          </cell>
          <cell r="N167">
            <v>8910.91</v>
          </cell>
        </row>
        <row r="168">
          <cell r="C168" t="str">
            <v>HOSPITAL PELÓPIDAS SILVEIRA - CG Nº 017/2022</v>
          </cell>
          <cell r="E168" t="str">
            <v>3.13 - Materiais e Materiais Ortopédicos e Corretivos (OPME)</v>
          </cell>
          <cell r="F168" t="str">
            <v>24.436.602/0001-54</v>
          </cell>
          <cell r="G168" t="str">
            <v>ART CIRURGICA COMERCIO DE PRODUTOS HOSPITALARES LTDA</v>
          </cell>
          <cell r="H168" t="str">
            <v>B</v>
          </cell>
          <cell r="I168" t="str">
            <v>S</v>
          </cell>
          <cell r="J168" t="str">
            <v>000167323</v>
          </cell>
          <cell r="K168" t="str">
            <v>30/06/2026</v>
          </cell>
          <cell r="L168" t="str">
            <v>26260624436602000154550010001673231169349004</v>
          </cell>
          <cell r="M168" t="str">
            <v>26 - Pernambuco</v>
          </cell>
          <cell r="N168">
            <v>95</v>
          </cell>
        </row>
        <row r="169">
          <cell r="C169" t="str">
            <v>HOSPITAL PELÓPIDAS SILVEIRA - CG Nº 017/2022</v>
          </cell>
          <cell r="E169" t="str">
            <v>3.13 - Materiais e Materiais Ortopédicos e Corretivos (OPME)</v>
          </cell>
          <cell r="F169" t="str">
            <v>24.436.602/0001-54</v>
          </cell>
          <cell r="G169" t="str">
            <v>ART CIRURGICA COMERCIO DE PRODUTOS HOSPITALARES LTDA</v>
          </cell>
          <cell r="H169" t="str">
            <v>B</v>
          </cell>
          <cell r="I169" t="str">
            <v>S</v>
          </cell>
          <cell r="J169" t="str">
            <v>000167324</v>
          </cell>
          <cell r="K169" t="str">
            <v>30/06/2026</v>
          </cell>
          <cell r="L169" t="str">
            <v>26260624436602000154550010001673241169350000</v>
          </cell>
          <cell r="M169" t="str">
            <v>26 - Pernambuco</v>
          </cell>
          <cell r="N169">
            <v>875</v>
          </cell>
        </row>
        <row r="170">
          <cell r="C170" t="str">
            <v>HOSPITAL PELÓPIDAS SILVEIRA - CG Nº 017/2022</v>
          </cell>
          <cell r="E170" t="str">
            <v>3.13 - Materiais e Materiais Ortopédicos e Corretivos (OPME)</v>
          </cell>
          <cell r="F170" t="str">
            <v>24.436.602/0001-54</v>
          </cell>
          <cell r="G170" t="str">
            <v>ART CIRURGICA COMERCIO DE PRODUTOS HOSPITALARES LTDA</v>
          </cell>
          <cell r="H170" t="str">
            <v>B</v>
          </cell>
          <cell r="I170" t="str">
            <v>S</v>
          </cell>
          <cell r="J170" t="str">
            <v>000167325</v>
          </cell>
          <cell r="K170" t="str">
            <v>30/06/2026</v>
          </cell>
          <cell r="L170" t="str">
            <v>26260624436602000154550010001673251169351003</v>
          </cell>
          <cell r="M170" t="str">
            <v>26 - Pernambuco</v>
          </cell>
          <cell r="N170">
            <v>875</v>
          </cell>
        </row>
        <row r="171">
          <cell r="C171" t="str">
            <v>HOSPITAL PELÓPIDAS SILVEIRA - CG Nº 017/2022</v>
          </cell>
          <cell r="E171" t="str">
            <v>3.13 - Materiais e Materiais Ortopédicos e Corretivos (OPME)</v>
          </cell>
          <cell r="F171" t="str">
            <v>24.436.602/0001-54</v>
          </cell>
          <cell r="G171" t="str">
            <v>ART CIRURGICA COMERCIO DE PRODUTOS HOSPITALARES LTDA</v>
          </cell>
          <cell r="H171" t="str">
            <v>B</v>
          </cell>
          <cell r="I171" t="str">
            <v>S</v>
          </cell>
          <cell r="J171" t="str">
            <v>000167452</v>
          </cell>
          <cell r="K171" t="str">
            <v>30/06/2026</v>
          </cell>
          <cell r="L171" t="str">
            <v>26260624436602000154550010001674521169478006</v>
          </cell>
          <cell r="M171" t="str">
            <v>26 - Pernambuco</v>
          </cell>
          <cell r="N171">
            <v>1060</v>
          </cell>
        </row>
        <row r="172">
          <cell r="C172" t="str">
            <v>HOSPITAL PELÓPIDAS SILVEIRA - CG Nº 017/2022</v>
          </cell>
          <cell r="E172" t="str">
            <v>3.13 - Materiais e Materiais Ortopédicos e Corretivos (OPME)</v>
          </cell>
          <cell r="F172" t="str">
            <v>24.436.602/0001-54</v>
          </cell>
          <cell r="G172" t="str">
            <v>ART CIRURGICA COMERCIO DE PRODUTOS HOSPITALARES LTDA</v>
          </cell>
          <cell r="H172" t="str">
            <v>B</v>
          </cell>
          <cell r="I172" t="str">
            <v>S</v>
          </cell>
          <cell r="J172" t="str">
            <v>000167453</v>
          </cell>
          <cell r="K172" t="str">
            <v>30/06/2026</v>
          </cell>
          <cell r="L172" t="str">
            <v>26260624436602000154550010001674531169479000</v>
          </cell>
          <cell r="M172" t="str">
            <v>26 - Pernambuco</v>
          </cell>
          <cell r="N172">
            <v>410</v>
          </cell>
        </row>
        <row r="173">
          <cell r="C173" t="str">
            <v>HOSPITAL PELÓPIDAS SILVEIRA - CG Nº 017/2022</v>
          </cell>
          <cell r="E173" t="str">
            <v>3.13 - Materiais e Materiais Ortopédicos e Corretivos (OPME)</v>
          </cell>
          <cell r="F173" t="str">
            <v>24.436.602/0001-54</v>
          </cell>
          <cell r="G173" t="str">
            <v>ART CIRURGICA COMERCIO DE PRODUTOS HOSPITALARES LTDA</v>
          </cell>
          <cell r="H173" t="str">
            <v>B</v>
          </cell>
          <cell r="I173" t="str">
            <v>S</v>
          </cell>
          <cell r="J173" t="str">
            <v>000167454</v>
          </cell>
          <cell r="K173" t="str">
            <v>30/06/2026</v>
          </cell>
          <cell r="L173" t="str">
            <v>26260624436602000154550010001674541169480005</v>
          </cell>
          <cell r="M173" t="str">
            <v>26 - Pernambuco</v>
          </cell>
          <cell r="N173">
            <v>410</v>
          </cell>
        </row>
        <row r="174">
          <cell r="C174" t="str">
            <v>HOSPITAL PELÓPIDAS SILVEIRA - CG Nº 017/2022</v>
          </cell>
          <cell r="E174" t="str">
            <v>3.13 - Materiais e Materiais Ortopédicos e Corretivos (OPME)</v>
          </cell>
          <cell r="F174" t="str">
            <v>24.436.602/0001-54</v>
          </cell>
          <cell r="G174" t="str">
            <v>ART CIRURGICA COMERCIO DE PRODUTOS HOSPITALARES LTDA</v>
          </cell>
          <cell r="H174" t="str">
            <v>B</v>
          </cell>
          <cell r="I174" t="str">
            <v>S</v>
          </cell>
          <cell r="J174" t="str">
            <v>000167455</v>
          </cell>
          <cell r="K174" t="str">
            <v>30/06/2026</v>
          </cell>
          <cell r="L174" t="str">
            <v>26260624436602000154550010001674551169481009</v>
          </cell>
          <cell r="M174" t="str">
            <v>26 - Pernambuco</v>
          </cell>
          <cell r="N174">
            <v>875</v>
          </cell>
        </row>
        <row r="175">
          <cell r="C175" t="str">
            <v>HOSPITAL PELÓPIDAS SILVEIRA - CG Nº 017/2022</v>
          </cell>
          <cell r="E175" t="str">
            <v>3.13 - Materiais e Materiais Ortopédicos e Corretivos (OPME)</v>
          </cell>
          <cell r="F175" t="str">
            <v>24.436.602/0001-54</v>
          </cell>
          <cell r="G175" t="str">
            <v>ART CIRURGICA COMERCIO DE PRODUTOS HOSPITALARES LTDA</v>
          </cell>
          <cell r="H175" t="str">
            <v>B</v>
          </cell>
          <cell r="I175" t="str">
            <v>S</v>
          </cell>
          <cell r="J175" t="str">
            <v>000167456</v>
          </cell>
          <cell r="K175" t="str">
            <v>30/06/2026</v>
          </cell>
          <cell r="L175" t="str">
            <v>26260624436602000154550010001674561169482002</v>
          </cell>
          <cell r="M175" t="str">
            <v>26 - Pernambuco</v>
          </cell>
          <cell r="N175">
            <v>820</v>
          </cell>
        </row>
        <row r="176">
          <cell r="C176" t="str">
            <v>HOSPITAL PELÓPIDAS SILVEIRA - CG Nº 017/2022</v>
          </cell>
          <cell r="E176" t="str">
            <v>3.13 - Materiais e Materiais Ortopédicos e Corretivos (OPME)</v>
          </cell>
          <cell r="F176" t="str">
            <v>24.436.602/0001-54</v>
          </cell>
          <cell r="G176" t="str">
            <v>ART CIRURGICA COMERCIO DE PRODUTOS HOSPITALARES LTDA</v>
          </cell>
          <cell r="H176" t="str">
            <v>B</v>
          </cell>
          <cell r="I176" t="str">
            <v>S</v>
          </cell>
          <cell r="J176" t="str">
            <v>000167457</v>
          </cell>
          <cell r="K176" t="str">
            <v>30/06/2026</v>
          </cell>
          <cell r="L176" t="str">
            <v>26260624436602000154550010001674571169483006</v>
          </cell>
          <cell r="M176" t="str">
            <v>26 - Pernambuco</v>
          </cell>
          <cell r="N176">
            <v>875</v>
          </cell>
        </row>
        <row r="177">
          <cell r="C177" t="str">
            <v>HOSPITAL PELÓPIDAS SILVEIRA - CG Nº 017/2022</v>
          </cell>
          <cell r="E177" t="str">
            <v>3.13 - Materiais e Materiais Ortopédicos e Corretivos (OPME)</v>
          </cell>
          <cell r="F177" t="str">
            <v>24.436.602/0001-54</v>
          </cell>
          <cell r="G177" t="str">
            <v>ART CIRURGICA COMERCIO DE PRODUTOS HOSPITALARES LTDA</v>
          </cell>
          <cell r="H177" t="str">
            <v>B</v>
          </cell>
          <cell r="I177" t="str">
            <v>S</v>
          </cell>
          <cell r="J177" t="str">
            <v>000167458</v>
          </cell>
          <cell r="K177" t="str">
            <v>30/06/2026</v>
          </cell>
          <cell r="L177" t="str">
            <v>26260624436602000154550010001674581169484000</v>
          </cell>
          <cell r="M177" t="str">
            <v>26 - Pernambuco</v>
          </cell>
          <cell r="N177">
            <v>875</v>
          </cell>
        </row>
        <row r="178">
          <cell r="C178" t="str">
            <v>HOSPITAL PELÓPIDAS SILVEIRA - CG Nº 017/2022</v>
          </cell>
          <cell r="E178" t="str">
            <v>3.13 - Materiais e Materiais Ortopédicos e Corretivos (OPME)</v>
          </cell>
          <cell r="F178" t="str">
            <v>24.436.602/0001-54</v>
          </cell>
          <cell r="G178" t="str">
            <v>ART CIRURGICA COMERCIO DE PRODUTOS HOSPITALARES LTDA</v>
          </cell>
          <cell r="H178" t="str">
            <v>B</v>
          </cell>
          <cell r="I178" t="str">
            <v>S</v>
          </cell>
          <cell r="J178" t="str">
            <v>000167459</v>
          </cell>
          <cell r="K178" t="str">
            <v>30/06/2026</v>
          </cell>
          <cell r="L178" t="str">
            <v>26260624436602000154550010001674591169485003</v>
          </cell>
          <cell r="M178" t="str">
            <v>26 - Pernambuco</v>
          </cell>
          <cell r="N178">
            <v>465</v>
          </cell>
        </row>
        <row r="179">
          <cell r="C179" t="str">
            <v>HOSPITAL PELÓPIDAS SILVEIRA - CG Nº 017/2022</v>
          </cell>
          <cell r="E179" t="str">
            <v>3.13 - Materiais e Materiais Ortopédicos e Corretivos (OPME)</v>
          </cell>
          <cell r="F179" t="str">
            <v>24.436.602/0001-54</v>
          </cell>
          <cell r="G179" t="str">
            <v>ART CIRURGICA COMERCIO DE PRODUTOS HOSPITALARES LTDA</v>
          </cell>
          <cell r="H179" t="str">
            <v>B</v>
          </cell>
          <cell r="I179" t="str">
            <v>S</v>
          </cell>
          <cell r="J179" t="str">
            <v>000167460</v>
          </cell>
          <cell r="K179" t="str">
            <v>30/06/2026</v>
          </cell>
          <cell r="L179" t="str">
            <v>26260624436602000154550010001674601169486000</v>
          </cell>
          <cell r="M179" t="str">
            <v>26 - Pernambuco</v>
          </cell>
          <cell r="N179">
            <v>930</v>
          </cell>
        </row>
        <row r="180">
          <cell r="C180" t="str">
            <v>HOSPITAL PELÓPIDAS SILVEIRA - CG Nº 017/2022</v>
          </cell>
          <cell r="E180" t="str">
            <v>3.13 - Materiais e Materiais Ortopédicos e Corretivos (OPME)</v>
          </cell>
          <cell r="F180" t="str">
            <v>24.436.602/0001-54</v>
          </cell>
          <cell r="G180" t="str">
            <v>ART CIRURGICA COMERCIO DE PRODUTOS HOSPITALARES LTDA</v>
          </cell>
          <cell r="H180" t="str">
            <v>B</v>
          </cell>
          <cell r="I180" t="str">
            <v>S</v>
          </cell>
          <cell r="J180" t="str">
            <v>000167461</v>
          </cell>
          <cell r="K180" t="str">
            <v>30/06/2026</v>
          </cell>
          <cell r="L180" t="str">
            <v>26260624436602000154550010001674611169487004</v>
          </cell>
          <cell r="M180" t="str">
            <v>26 - Pernambuco</v>
          </cell>
          <cell r="N180">
            <v>1340</v>
          </cell>
        </row>
        <row r="181">
          <cell r="C181" t="str">
            <v>HOSPITAL PELÓPIDAS SILVEIRA - CG Nº 017/2022</v>
          </cell>
          <cell r="E181" t="str">
            <v>3.13 - Materiais e Materiais Ortopédicos e Corretivos (OPME)</v>
          </cell>
          <cell r="F181" t="str">
            <v>24.436.602/0001-54</v>
          </cell>
          <cell r="G181" t="str">
            <v>ART CIRURGICA COMERCIO DE PRODUTOS HOSPITALARES LTDA</v>
          </cell>
          <cell r="H181" t="str">
            <v>B</v>
          </cell>
          <cell r="I181" t="str">
            <v>S</v>
          </cell>
          <cell r="J181" t="str">
            <v>000167462</v>
          </cell>
          <cell r="K181" t="str">
            <v>30/06/2026</v>
          </cell>
          <cell r="L181" t="str">
            <v>26260624436602000154550010001674621169488008</v>
          </cell>
          <cell r="M181" t="str">
            <v>26 - Pernambuco</v>
          </cell>
          <cell r="N181">
            <v>875</v>
          </cell>
        </row>
        <row r="182">
          <cell r="C182" t="str">
            <v>HOSPITAL PELÓPIDAS SILVEIRA - CG Nº 017/2022</v>
          </cell>
          <cell r="E182" t="str">
            <v>3.13 - Materiais e Materiais Ortopédicos e Corretivos (OPME)</v>
          </cell>
          <cell r="F182" t="str">
            <v>24.436.602/0001-54</v>
          </cell>
          <cell r="G182" t="str">
            <v>ART CIRURGICA COMERCIO DE PRODUTOS HOSPITALARES LTDA</v>
          </cell>
          <cell r="H182" t="str">
            <v>B</v>
          </cell>
          <cell r="I182" t="str">
            <v>S</v>
          </cell>
          <cell r="J182" t="str">
            <v>000167464</v>
          </cell>
          <cell r="K182" t="str">
            <v>30/06/2026</v>
          </cell>
          <cell r="L182" t="str">
            <v>26260624436602000154550010001674641169490007</v>
          </cell>
          <cell r="M182" t="str">
            <v>26 - Pernambuco</v>
          </cell>
          <cell r="N182">
            <v>410</v>
          </cell>
        </row>
        <row r="183">
          <cell r="C183" t="str">
            <v>HOSPITAL PELÓPIDAS SILVEIRA - CG Nº 017/2022</v>
          </cell>
          <cell r="E183" t="str">
            <v>3.13 - Materiais e Materiais Ortopédicos e Corretivos (OPME)</v>
          </cell>
          <cell r="F183" t="str">
            <v>24.436.602/0001-54</v>
          </cell>
          <cell r="G183" t="str">
            <v>ART CIRURGICA COMERCIO DE PRODUTOS HOSPITALARES LTDA</v>
          </cell>
          <cell r="H183" t="str">
            <v>B</v>
          </cell>
          <cell r="I183" t="str">
            <v>S</v>
          </cell>
          <cell r="J183" t="str">
            <v>000167465</v>
          </cell>
          <cell r="K183" t="str">
            <v>30/06/2026</v>
          </cell>
          <cell r="L183" t="str">
            <v>26260624436602000154550010001674651169491000</v>
          </cell>
          <cell r="M183" t="str">
            <v>26 - Pernambuco</v>
          </cell>
          <cell r="N183">
            <v>875</v>
          </cell>
        </row>
        <row r="184">
          <cell r="C184" t="str">
            <v>HOSPITAL PELÓPIDAS SILVEIRA - CG Nº 017/2022</v>
          </cell>
          <cell r="E184" t="str">
            <v>3.13 - Materiais e Materiais Ortopédicos e Corretivos (OPME)</v>
          </cell>
          <cell r="F184" t="str">
            <v>24.436.602/0001-54</v>
          </cell>
          <cell r="G184" t="str">
            <v>ART CIRURGICA COMERCIO DE PRODUTOS HOSPITALARES LTDA</v>
          </cell>
          <cell r="H184" t="str">
            <v>B</v>
          </cell>
          <cell r="I184" t="str">
            <v>S</v>
          </cell>
          <cell r="J184" t="str">
            <v>000167487</v>
          </cell>
          <cell r="K184" t="str">
            <v>01/07/2026</v>
          </cell>
          <cell r="L184" t="str">
            <v>26260724436602000154550010001674871169513005</v>
          </cell>
          <cell r="M184" t="str">
            <v>26 - Pernambuco</v>
          </cell>
          <cell r="N184">
            <v>875</v>
          </cell>
        </row>
        <row r="185">
          <cell r="C185" t="str">
            <v>HOSPITAL PELÓPIDAS SILVEIRA - CG Nº 017/2022</v>
          </cell>
          <cell r="E185" t="str">
            <v>3.13 - Materiais e Materiais Ortopédicos e Corretivos (OPME)</v>
          </cell>
          <cell r="F185" t="str">
            <v>24.436.602/0001-54</v>
          </cell>
          <cell r="G185" t="str">
            <v>ART CIRURGICA COMERCIO DE PRODUTOS HOSPITALARES LTDA</v>
          </cell>
          <cell r="H185" t="str">
            <v>B</v>
          </cell>
          <cell r="I185" t="str">
            <v>S</v>
          </cell>
          <cell r="J185" t="str">
            <v>000167520</v>
          </cell>
          <cell r="K185" t="str">
            <v>01/07/2026</v>
          </cell>
          <cell r="L185" t="str">
            <v>26260724436602000154550010001675201169546007</v>
          </cell>
          <cell r="M185" t="str">
            <v>26 - Pernambuco</v>
          </cell>
          <cell r="N185">
            <v>875</v>
          </cell>
        </row>
        <row r="186">
          <cell r="C186" t="str">
            <v>HOSPITAL PELÓPIDAS SILVEIRA - CG Nº 017/2022</v>
          </cell>
          <cell r="E186" t="str">
            <v>3.13 - Materiais e Materiais Ortopédicos e Corretivos (OPME)</v>
          </cell>
          <cell r="F186" t="str">
            <v>24.436.602/0001-54</v>
          </cell>
          <cell r="G186" t="str">
            <v>ART CIRURGICA COMERCIO DE PRODUTOS HOSPITALARES LTDA</v>
          </cell>
          <cell r="H186" t="str">
            <v>B</v>
          </cell>
          <cell r="I186" t="str">
            <v>S</v>
          </cell>
          <cell r="J186" t="str">
            <v>000167521</v>
          </cell>
          <cell r="K186" t="str">
            <v>01/07/2026</v>
          </cell>
          <cell r="L186" t="str">
            <v>26260724436602000154550010001675211169547000</v>
          </cell>
          <cell r="M186" t="str">
            <v>26 - Pernambuco</v>
          </cell>
          <cell r="N186">
            <v>95</v>
          </cell>
        </row>
        <row r="187">
          <cell r="C187" t="str">
            <v>HOSPITAL PELÓPIDAS SILVEIRA - CG Nº 017/2022</v>
          </cell>
          <cell r="E187" t="str">
            <v>3.13 - Materiais e Materiais Ortopédicos e Corretivos (OPME)</v>
          </cell>
          <cell r="F187" t="str">
            <v>24.436.602/0001-54</v>
          </cell>
          <cell r="G187" t="str">
            <v>ART CIRURGICA COMERCIO DE PRODUTOS HOSPITALARES LTDA</v>
          </cell>
          <cell r="H187" t="str">
            <v>B</v>
          </cell>
          <cell r="I187" t="str">
            <v>S</v>
          </cell>
          <cell r="J187" t="str">
            <v>000167585</v>
          </cell>
          <cell r="K187" t="str">
            <v>03/07/2026</v>
          </cell>
          <cell r="L187" t="str">
            <v>26260724436602000154550010001675851169611008</v>
          </cell>
          <cell r="M187" t="str">
            <v>26 - Pernambuco</v>
          </cell>
          <cell r="N187">
            <v>410</v>
          </cell>
        </row>
        <row r="188">
          <cell r="C188" t="str">
            <v>HOSPITAL PELÓPIDAS SILVEIRA - CG Nº 017/2022</v>
          </cell>
          <cell r="E188" t="str">
            <v>3.13 - Materiais e Materiais Ortopédicos e Corretivos (OPME)</v>
          </cell>
          <cell r="F188" t="str">
            <v>24.436.602/0001-54</v>
          </cell>
          <cell r="G188" t="str">
            <v>ART CIRURGICA COMERCIO DE PRODUTOS HOSPITALARES LTDA</v>
          </cell>
          <cell r="H188" t="str">
            <v>B</v>
          </cell>
          <cell r="I188" t="str">
            <v>S</v>
          </cell>
          <cell r="J188" t="str">
            <v>000167586</v>
          </cell>
          <cell r="K188" t="str">
            <v>03/07/2026</v>
          </cell>
          <cell r="L188" t="str">
            <v>26260724436602000154550010001675861169612001</v>
          </cell>
          <cell r="M188" t="str">
            <v>26 - Pernambuco</v>
          </cell>
          <cell r="N188">
            <v>875</v>
          </cell>
        </row>
        <row r="189">
          <cell r="C189" t="str">
            <v>HOSPITAL PELÓPIDAS SILVEIRA - CG Nº 017/2022</v>
          </cell>
          <cell r="E189" t="str">
            <v>3.13 - Materiais e Materiais Ortopédicos e Corretivos (OPME)</v>
          </cell>
          <cell r="F189" t="str">
            <v>24.436.602/0001-54</v>
          </cell>
          <cell r="G189" t="str">
            <v>ART CIRURGICA COMERCIO DE PRODUTOS HOSPITALARES LTDA</v>
          </cell>
          <cell r="H189" t="str">
            <v>B</v>
          </cell>
          <cell r="I189" t="str">
            <v>S</v>
          </cell>
          <cell r="J189" t="str">
            <v>000167587</v>
          </cell>
          <cell r="K189" t="str">
            <v>03/07/2026</v>
          </cell>
          <cell r="L189" t="str">
            <v>26260724436602000154550010001675871169613005</v>
          </cell>
          <cell r="M189" t="str">
            <v>26 - Pernambuco</v>
          </cell>
          <cell r="N189">
            <v>410</v>
          </cell>
        </row>
        <row r="190">
          <cell r="C190" t="str">
            <v>HOSPITAL PELÓPIDAS SILVEIRA - CG Nº 017/2022</v>
          </cell>
          <cell r="E190" t="str">
            <v>3.13 - Materiais e Materiais Ortopédicos e Corretivos (OPME)</v>
          </cell>
          <cell r="F190" t="str">
            <v>24.436.602/0001-54</v>
          </cell>
          <cell r="G190" t="str">
            <v>ART CIRURGICA COMERCIO DE PRODUTOS HOSPITALARES LTDA</v>
          </cell>
          <cell r="H190" t="str">
            <v>B</v>
          </cell>
          <cell r="I190" t="str">
            <v>S</v>
          </cell>
          <cell r="J190" t="str">
            <v>000167636</v>
          </cell>
          <cell r="K190" t="str">
            <v>06/07/2026</v>
          </cell>
          <cell r="L190" t="str">
            <v>26260724436602000154550010001676361169662002</v>
          </cell>
          <cell r="M190" t="str">
            <v>26 - Pernambuco</v>
          </cell>
          <cell r="N190">
            <v>410</v>
          </cell>
        </row>
        <row r="191">
          <cell r="C191" t="str">
            <v>HOSPITAL PELÓPIDAS SILVEIRA - CG Nº 017/2022</v>
          </cell>
          <cell r="E191" t="str">
            <v>3.13 - Materiais e Materiais Ortopédicos e Corretivos (OPME)</v>
          </cell>
          <cell r="F191" t="str">
            <v>24.436.602/0001-54</v>
          </cell>
          <cell r="G191" t="str">
            <v>ART CIRURGICA COMERCIO DE PRODUTOS HOSPITALARES LTDA</v>
          </cell>
          <cell r="H191" t="str">
            <v>B</v>
          </cell>
          <cell r="I191" t="str">
            <v>S</v>
          </cell>
          <cell r="J191" t="str">
            <v>000167637</v>
          </cell>
          <cell r="K191" t="str">
            <v>06/07/2026</v>
          </cell>
          <cell r="L191" t="str">
            <v>26260724436602000154550010001676371169663006</v>
          </cell>
          <cell r="M191" t="str">
            <v>26 - Pernambuco</v>
          </cell>
          <cell r="N191">
            <v>875</v>
          </cell>
        </row>
        <row r="192">
          <cell r="C192" t="str">
            <v>HOSPITAL PELÓPIDAS SILVEIRA - CG Nº 017/2022</v>
          </cell>
          <cell r="E192" t="str">
            <v>3.13 - Materiais e Materiais Ortopédicos e Corretivos (OPME)</v>
          </cell>
          <cell r="F192" t="str">
            <v>24.436.602/0001-54</v>
          </cell>
          <cell r="G192" t="str">
            <v>ART CIRURGICA COMERCIO DE PRODUTOS HOSPITALARES LTDA</v>
          </cell>
          <cell r="H192" t="str">
            <v>B</v>
          </cell>
          <cell r="I192" t="str">
            <v>S</v>
          </cell>
          <cell r="J192" t="str">
            <v>000167676</v>
          </cell>
          <cell r="K192" t="str">
            <v>07/07/2026</v>
          </cell>
          <cell r="L192" t="str">
            <v>26260724436602000154550010001676761169702000</v>
          </cell>
          <cell r="M192" t="str">
            <v>26 - Pernambuco</v>
          </cell>
          <cell r="N192">
            <v>410</v>
          </cell>
        </row>
        <row r="193">
          <cell r="C193" t="str">
            <v>HOSPITAL PELÓPIDAS SILVEIRA - CG Nº 017/2022</v>
          </cell>
          <cell r="E193" t="str">
            <v>3.13 - Materiais e Materiais Ortopédicos e Corretivos (OPME)</v>
          </cell>
          <cell r="F193" t="str">
            <v>24.436.602/0001-54</v>
          </cell>
          <cell r="G193" t="str">
            <v>ART CIRURGICA COMERCIO DE PRODUTOS HOSPITALARES LTDA</v>
          </cell>
          <cell r="H193" t="str">
            <v>B</v>
          </cell>
          <cell r="I193" t="str">
            <v>S</v>
          </cell>
          <cell r="J193" t="str">
            <v>000167677</v>
          </cell>
          <cell r="K193" t="str">
            <v>07/07/2026</v>
          </cell>
          <cell r="L193" t="str">
            <v>26260724436602000154550010001676771169703003</v>
          </cell>
          <cell r="M193" t="str">
            <v>26 - Pernambuco</v>
          </cell>
          <cell r="N193">
            <v>95</v>
          </cell>
        </row>
        <row r="194">
          <cell r="C194" t="str">
            <v>HOSPITAL PELÓPIDAS SILVEIRA - CG Nº 017/2022</v>
          </cell>
          <cell r="E194" t="str">
            <v>3.13 - Materiais e Materiais Ortopédicos e Corretivos (OPME)</v>
          </cell>
          <cell r="F194" t="str">
            <v>24.436.602/0001-54</v>
          </cell>
          <cell r="G194" t="str">
            <v>ART CIRURGICA COMERCIO DE PRODUTOS HOSPITALARES LTDA</v>
          </cell>
          <cell r="H194" t="str">
            <v>B</v>
          </cell>
          <cell r="I194" t="str">
            <v>S</v>
          </cell>
          <cell r="J194" t="str">
            <v>000167678</v>
          </cell>
          <cell r="K194" t="str">
            <v>07/07/2026</v>
          </cell>
          <cell r="L194" t="str">
            <v>26260724436602000154550010001676781169704007</v>
          </cell>
          <cell r="M194" t="str">
            <v>26 - Pernambuco</v>
          </cell>
          <cell r="N194">
            <v>875</v>
          </cell>
        </row>
        <row r="195">
          <cell r="C195" t="str">
            <v>HOSPITAL PELÓPIDAS SILVEIRA - CG Nº 017/2022</v>
          </cell>
          <cell r="E195" t="str">
            <v>3.13 - Materiais e Materiais Ortopédicos e Corretivos (OPME)</v>
          </cell>
          <cell r="F195" t="str">
            <v>24.436.602/0001-54</v>
          </cell>
          <cell r="G195" t="str">
            <v>ART CIRURGICA COMERCIO DE PRODUTOS HOSPITALARES LTDA</v>
          </cell>
          <cell r="H195" t="str">
            <v>B</v>
          </cell>
          <cell r="I195" t="str">
            <v>S</v>
          </cell>
          <cell r="J195" t="str">
            <v>000167679</v>
          </cell>
          <cell r="K195" t="str">
            <v>07/07/2026</v>
          </cell>
          <cell r="L195" t="str">
            <v>26260724436602000154550010001676791169705000</v>
          </cell>
          <cell r="M195" t="str">
            <v>26 - Pernambuco</v>
          </cell>
          <cell r="N195">
            <v>410</v>
          </cell>
        </row>
        <row r="196">
          <cell r="C196" t="str">
            <v>HOSPITAL PELÓPIDAS SILVEIRA - CG Nº 017/2022</v>
          </cell>
          <cell r="E196" t="str">
            <v>3.13 - Materiais e Materiais Ortopédicos e Corretivos (OPME)</v>
          </cell>
          <cell r="F196" t="str">
            <v>24.436.602/0001-54</v>
          </cell>
          <cell r="G196" t="str">
            <v>ART CIRURGICA COMERCIO DE PRODUTOS HOSPITALARES LTDA</v>
          </cell>
          <cell r="H196" t="str">
            <v>B</v>
          </cell>
          <cell r="I196" t="str">
            <v>S</v>
          </cell>
          <cell r="J196" t="str">
            <v>000167680</v>
          </cell>
          <cell r="K196" t="str">
            <v>07/07/2026</v>
          </cell>
          <cell r="L196" t="str">
            <v>26260724436602000154550010001676801169706008</v>
          </cell>
          <cell r="M196" t="str">
            <v>26 - Pernambuco</v>
          </cell>
          <cell r="N196">
            <v>1065</v>
          </cell>
        </row>
        <row r="197">
          <cell r="C197" t="str">
            <v>HOSPITAL PELÓPIDAS SILVEIRA - CG Nº 017/2022</v>
          </cell>
          <cell r="E197" t="str">
            <v>3.13 - Materiais e Materiais Ortopédicos e Corretivos (OPME)</v>
          </cell>
          <cell r="F197" t="str">
            <v>24.436.602/0001-54</v>
          </cell>
          <cell r="G197" t="str">
            <v>ART CIRURGICA COMERCIO DE PRODUTOS HOSPITALARES LTDA</v>
          </cell>
          <cell r="H197" t="str">
            <v>B</v>
          </cell>
          <cell r="I197" t="str">
            <v>S</v>
          </cell>
          <cell r="J197" t="str">
            <v>000167681</v>
          </cell>
          <cell r="K197" t="str">
            <v>07/07/2026</v>
          </cell>
          <cell r="L197" t="str">
            <v>26260724436602000154550010001676811169707001</v>
          </cell>
          <cell r="M197" t="str">
            <v>26 - Pernambuco</v>
          </cell>
          <cell r="N197">
            <v>875</v>
          </cell>
        </row>
        <row r="198">
          <cell r="C198" t="str">
            <v>HOSPITAL PELÓPIDAS SILVEIRA - CG Nº 017/2022</v>
          </cell>
          <cell r="E198" t="str">
            <v>3.13 - Materiais e Materiais Ortopédicos e Corretivos (OPME)</v>
          </cell>
          <cell r="F198" t="str">
            <v>24.436.602/0001-54</v>
          </cell>
          <cell r="G198" t="str">
            <v>ART CIRURGICA COMERCIO DE PRODUTOS HOSPITALARES LTDA</v>
          </cell>
          <cell r="H198" t="str">
            <v>B</v>
          </cell>
          <cell r="I198" t="str">
            <v>S</v>
          </cell>
          <cell r="J198" t="str">
            <v>000167682</v>
          </cell>
          <cell r="K198" t="str">
            <v>07/07/2026</v>
          </cell>
          <cell r="L198" t="str">
            <v>26260724436602000154550010001676821169708005</v>
          </cell>
          <cell r="M198" t="str">
            <v>26 - Pernambuco</v>
          </cell>
          <cell r="N198">
            <v>410</v>
          </cell>
        </row>
        <row r="199">
          <cell r="C199" t="str">
            <v>HOSPITAL PELÓPIDAS SILVEIRA - CG Nº 017/2022</v>
          </cell>
          <cell r="E199" t="str">
            <v>3.13 - Materiais e Materiais Ortopédicos e Corretivos (OPME)</v>
          </cell>
          <cell r="F199" t="str">
            <v>24.436.602/0001-54</v>
          </cell>
          <cell r="G199" t="str">
            <v>ART CIRURGICA COMERCIO DE PRODUTOS HOSPITALARES LTDA</v>
          </cell>
          <cell r="H199" t="str">
            <v>B</v>
          </cell>
          <cell r="I199" t="str">
            <v>S</v>
          </cell>
          <cell r="J199" t="str">
            <v>000167683</v>
          </cell>
          <cell r="K199" t="str">
            <v>07/07/2026</v>
          </cell>
          <cell r="L199" t="str">
            <v>26260724436602000154550010001676831169709009</v>
          </cell>
          <cell r="M199" t="str">
            <v>26 - Pernambuco</v>
          </cell>
          <cell r="N199">
            <v>95</v>
          </cell>
        </row>
        <row r="200">
          <cell r="C200" t="str">
            <v>HOSPITAL PELÓPIDAS SILVEIRA - CG Nº 017/2022</v>
          </cell>
          <cell r="E200" t="str">
            <v>3.13 - Materiais e Materiais Ortopédicos e Corretivos (OPME)</v>
          </cell>
          <cell r="F200" t="str">
            <v>24.436.602/0001-54</v>
          </cell>
          <cell r="G200" t="str">
            <v>ART CIRURGICA COMERCIO DE PRODUTOS HOSPITALARES LTDA</v>
          </cell>
          <cell r="H200" t="str">
            <v>B</v>
          </cell>
          <cell r="I200" t="str">
            <v>S</v>
          </cell>
          <cell r="J200" t="str">
            <v>000167684</v>
          </cell>
          <cell r="K200" t="str">
            <v>07/07/2026</v>
          </cell>
          <cell r="L200" t="str">
            <v>26260724436602000154550010001676841169710004</v>
          </cell>
          <cell r="M200" t="str">
            <v>26 - Pernambuco</v>
          </cell>
          <cell r="N200">
            <v>875</v>
          </cell>
        </row>
        <row r="201">
          <cell r="C201" t="str">
            <v>HOSPITAL PELÓPIDAS SILVEIRA - CG Nº 017/2022</v>
          </cell>
          <cell r="E201" t="str">
            <v>3.13 - Materiais e Materiais Ortopédicos e Corretivos (OPME)</v>
          </cell>
          <cell r="F201" t="str">
            <v>24.436.602/0001-54</v>
          </cell>
          <cell r="G201" t="str">
            <v>ART CIRURGICA COMERCIO DE PRODUTOS HOSPITALARES LTDA</v>
          </cell>
          <cell r="H201" t="str">
            <v>B</v>
          </cell>
          <cell r="I201" t="str">
            <v>S</v>
          </cell>
          <cell r="J201" t="str">
            <v>000167756</v>
          </cell>
          <cell r="K201" t="str">
            <v>09/07/2026</v>
          </cell>
          <cell r="L201" t="str">
            <v>26260724436602000154550010001677561169782006</v>
          </cell>
          <cell r="M201" t="str">
            <v>26 - Pernambuco</v>
          </cell>
          <cell r="N201">
            <v>410</v>
          </cell>
        </row>
        <row r="202">
          <cell r="C202" t="str">
            <v>HOSPITAL PELÓPIDAS SILVEIRA - CG Nº 017/2022</v>
          </cell>
          <cell r="E202" t="str">
            <v>3.13 - Materiais e Materiais Ortopédicos e Corretivos (OPME)</v>
          </cell>
          <cell r="F202" t="str">
            <v>24.436.602/0001-54</v>
          </cell>
          <cell r="G202" t="str">
            <v>ART CIRURGICA COMERCIO DE PRODUTOS HOSPITALARES LTDA</v>
          </cell>
          <cell r="H202" t="str">
            <v>B</v>
          </cell>
          <cell r="I202" t="str">
            <v>S</v>
          </cell>
          <cell r="J202" t="str">
            <v>000167757</v>
          </cell>
          <cell r="K202" t="str">
            <v>09/07/2026</v>
          </cell>
          <cell r="L202" t="str">
            <v>26260724436602000154550010001677571169783000</v>
          </cell>
          <cell r="M202" t="str">
            <v>26 - Pernambuco</v>
          </cell>
          <cell r="N202">
            <v>410</v>
          </cell>
        </row>
        <row r="203">
          <cell r="C203" t="str">
            <v>HOSPITAL PELÓPIDAS SILVEIRA - CG Nº 017/2022</v>
          </cell>
          <cell r="E203" t="str">
            <v>3.13 - Materiais e Materiais Ortopédicos e Corretivos (OPME)</v>
          </cell>
          <cell r="F203" t="str">
            <v>24.436.602/0001-54</v>
          </cell>
          <cell r="G203" t="str">
            <v>ART CIRURGICA COMERCIO DE PRODUTOS HOSPITALARES LTDA</v>
          </cell>
          <cell r="H203" t="str">
            <v>B</v>
          </cell>
          <cell r="I203" t="str">
            <v>S</v>
          </cell>
          <cell r="J203" t="str">
            <v>000167840</v>
          </cell>
          <cell r="K203" t="str">
            <v>10/07/2026</v>
          </cell>
          <cell r="L203" t="str">
            <v>26260724436602000154550010001678401169866000</v>
          </cell>
          <cell r="M203" t="str">
            <v>26 - Pernambuco</v>
          </cell>
          <cell r="N203">
            <v>695</v>
          </cell>
        </row>
        <row r="204">
          <cell r="C204" t="str">
            <v>HOSPITAL PELÓPIDAS SILVEIRA - CG Nº 017/2022</v>
          </cell>
          <cell r="E204" t="str">
            <v>3.13 - Materiais e Materiais Ortopédicos e Corretivos (OPME)</v>
          </cell>
          <cell r="F204" t="str">
            <v>24.436.602/0001-54</v>
          </cell>
          <cell r="G204" t="str">
            <v>ART CIRURGICA COMERCIO DE PRODUTOS HOSPITALARES LTDA</v>
          </cell>
          <cell r="H204" t="str">
            <v>B</v>
          </cell>
          <cell r="I204" t="str">
            <v>S</v>
          </cell>
          <cell r="J204" t="str">
            <v>000167841</v>
          </cell>
          <cell r="K204" t="str">
            <v>10/07/2026</v>
          </cell>
          <cell r="L204" t="str">
            <v>26260724436602000154550010001678411169867004</v>
          </cell>
          <cell r="M204" t="str">
            <v>26 - Pernambuco</v>
          </cell>
          <cell r="N204">
            <v>410</v>
          </cell>
        </row>
        <row r="205">
          <cell r="C205" t="str">
            <v>HOSPITAL PELÓPIDAS SILVEIRA - CG Nº 017/2022</v>
          </cell>
          <cell r="E205" t="str">
            <v>3.13 - Materiais e Materiais Ortopédicos e Corretivos (OPME)</v>
          </cell>
          <cell r="F205" t="str">
            <v>24.436.602/0001-54</v>
          </cell>
          <cell r="G205" t="str">
            <v>ART CIRURGICA COMERCIO DE PRODUTOS HOSPITALARES LTDA</v>
          </cell>
          <cell r="H205" t="str">
            <v>B</v>
          </cell>
          <cell r="I205" t="str">
            <v>S</v>
          </cell>
          <cell r="J205" t="str">
            <v>000167842</v>
          </cell>
          <cell r="K205" t="str">
            <v>10/07/2026</v>
          </cell>
          <cell r="L205" t="str">
            <v>26260724436602000154550010001678421169868008</v>
          </cell>
          <cell r="M205" t="str">
            <v>26 - Pernambuco</v>
          </cell>
          <cell r="N205">
            <v>875</v>
          </cell>
        </row>
        <row r="206">
          <cell r="C206" t="str">
            <v>HOSPITAL PELÓPIDAS SILVEIRA - CG Nº 017/2022</v>
          </cell>
          <cell r="E206" t="str">
            <v>3.13 - Materiais e Materiais Ortopédicos e Corretivos (OPME)</v>
          </cell>
          <cell r="F206" t="str">
            <v>24.436.602/0001-54</v>
          </cell>
          <cell r="G206" t="str">
            <v>ART CIRURGICA COMERCIO DE PRODUTOS HOSPITALARES LTDA</v>
          </cell>
          <cell r="H206" t="str">
            <v>B</v>
          </cell>
          <cell r="I206" t="str">
            <v>S</v>
          </cell>
          <cell r="J206" t="str">
            <v>000167843</v>
          </cell>
          <cell r="K206" t="str">
            <v>10/07/2026</v>
          </cell>
          <cell r="L206" t="str">
            <v>26260724436602000154550010001678431169869001</v>
          </cell>
          <cell r="M206" t="str">
            <v>26 - Pernambuco</v>
          </cell>
          <cell r="N206">
            <v>1340</v>
          </cell>
        </row>
        <row r="207">
          <cell r="C207" t="str">
            <v>HOSPITAL PELÓPIDAS SILVEIRA - CG Nº 017/2022</v>
          </cell>
          <cell r="E207" t="str">
            <v>3.13 - Materiais e Materiais Ortopédicos e Corretivos (OPME)</v>
          </cell>
          <cell r="F207" t="str">
            <v>24.436.602/0001-54</v>
          </cell>
          <cell r="G207" t="str">
            <v>ART CIRURGICA COMERCIO DE PRODUTOS HOSPITALARES LTDA</v>
          </cell>
          <cell r="H207" t="str">
            <v>B</v>
          </cell>
          <cell r="I207" t="str">
            <v>S</v>
          </cell>
          <cell r="J207" t="str">
            <v>000167844</v>
          </cell>
          <cell r="K207" t="str">
            <v>10/07/2026</v>
          </cell>
          <cell r="L207" t="str">
            <v>26260724436602000154550010001678441169870007</v>
          </cell>
          <cell r="M207" t="str">
            <v>26 - Pernambuco</v>
          </cell>
          <cell r="N207">
            <v>410</v>
          </cell>
        </row>
        <row r="208">
          <cell r="C208" t="str">
            <v>HOSPITAL PELÓPIDAS SILVEIRA - CG Nº 017/2022</v>
          </cell>
          <cell r="E208" t="str">
            <v>3.13 - Materiais e Materiais Ortopédicos e Corretivos (OPME)</v>
          </cell>
          <cell r="F208" t="str">
            <v>24.436.602/0001-54</v>
          </cell>
          <cell r="G208" t="str">
            <v>ART CIRURGICA COMERCIO DE PRODUTOS HOSPITALARES LTDA</v>
          </cell>
          <cell r="H208" t="str">
            <v>B</v>
          </cell>
          <cell r="I208" t="str">
            <v>S</v>
          </cell>
          <cell r="J208" t="str">
            <v>000167943</v>
          </cell>
          <cell r="K208" t="str">
            <v>14/07/2026</v>
          </cell>
          <cell r="L208" t="str">
            <v>26260724436602000154550010001679431169969001</v>
          </cell>
          <cell r="M208" t="str">
            <v>26 - Pernambuco</v>
          </cell>
          <cell r="N208">
            <v>875</v>
          </cell>
        </row>
        <row r="209">
          <cell r="C209" t="str">
            <v>HOSPITAL PELÓPIDAS SILVEIRA - CG Nº 017/2022</v>
          </cell>
          <cell r="E209" t="str">
            <v>3.13 - Materiais e Materiais Ortopédicos e Corretivos (OPME)</v>
          </cell>
          <cell r="F209" t="str">
            <v>24.436.602/0001-54</v>
          </cell>
          <cell r="G209" t="str">
            <v>ART CIRURGICA COMERCIO DE PRODUTOS HOSPITALARES LTDA</v>
          </cell>
          <cell r="H209" t="str">
            <v>B</v>
          </cell>
          <cell r="I209" t="str">
            <v>S</v>
          </cell>
          <cell r="J209" t="str">
            <v>000167944</v>
          </cell>
          <cell r="K209" t="str">
            <v>14/07/2026</v>
          </cell>
          <cell r="L209" t="str">
            <v>26260724436602000154550010001679441169970007</v>
          </cell>
          <cell r="M209" t="str">
            <v>26 - Pernambuco</v>
          </cell>
          <cell r="N209">
            <v>465</v>
          </cell>
        </row>
        <row r="210">
          <cell r="C210" t="str">
            <v>HOSPITAL PELÓPIDAS SILVEIRA - CG Nº 017/2022</v>
          </cell>
          <cell r="E210" t="str">
            <v>3.13 - Materiais e Materiais Ortopédicos e Corretivos (OPME)</v>
          </cell>
          <cell r="F210" t="str">
            <v>24.436.602/0001-54</v>
          </cell>
          <cell r="G210" t="str">
            <v>ART CIRURGICA COMERCIO DE PRODUTOS HOSPITALARES LTDA</v>
          </cell>
          <cell r="H210" t="str">
            <v>B</v>
          </cell>
          <cell r="I210" t="str">
            <v>S</v>
          </cell>
          <cell r="J210" t="str">
            <v>000167945</v>
          </cell>
          <cell r="K210" t="str">
            <v>14/07/2026</v>
          </cell>
          <cell r="L210" t="str">
            <v>26260724436602000154550010001679451169971000</v>
          </cell>
          <cell r="M210" t="str">
            <v>26 - Pernambuco</v>
          </cell>
          <cell r="N210">
            <v>875</v>
          </cell>
        </row>
        <row r="211">
          <cell r="C211" t="str">
            <v>HOSPITAL PELÓPIDAS SILVEIRA - CG Nº 017/2022</v>
          </cell>
          <cell r="E211" t="str">
            <v>3.13 - Materiais e Materiais Ortopédicos e Corretivos (OPME)</v>
          </cell>
          <cell r="F211" t="str">
            <v>24.436.602/0001-54</v>
          </cell>
          <cell r="G211" t="str">
            <v>ART CIRURGICA COMERCIO DE PRODUTOS HOSPITALARES LTDA</v>
          </cell>
          <cell r="H211" t="str">
            <v>B</v>
          </cell>
          <cell r="I211" t="str">
            <v>S</v>
          </cell>
          <cell r="J211" t="str">
            <v>000167946</v>
          </cell>
          <cell r="K211" t="str">
            <v>14/07/2026</v>
          </cell>
          <cell r="L211" t="str">
            <v>26260724436602000154550010001679461169972004</v>
          </cell>
          <cell r="M211" t="str">
            <v>26 - Pernambuco</v>
          </cell>
          <cell r="N211">
            <v>875</v>
          </cell>
        </row>
        <row r="212">
          <cell r="C212" t="str">
            <v>HOSPITAL PELÓPIDAS SILVEIRA - CG Nº 017/2022</v>
          </cell>
          <cell r="E212" t="str">
            <v>3.13 - Materiais e Materiais Ortopédicos e Corretivos (OPME)</v>
          </cell>
          <cell r="F212" t="str">
            <v>24.436.602/0001-54</v>
          </cell>
          <cell r="G212" t="str">
            <v>ART CIRURGICA COMERCIO DE PRODUTOS HOSPITALARES LTDA</v>
          </cell>
          <cell r="H212" t="str">
            <v>B</v>
          </cell>
          <cell r="I212" t="str">
            <v>S</v>
          </cell>
          <cell r="J212" t="str">
            <v>000167947</v>
          </cell>
          <cell r="K212" t="str">
            <v>14/07/2026</v>
          </cell>
          <cell r="L212" t="str">
            <v>26260724436602000154550010001679471169973008</v>
          </cell>
          <cell r="M212" t="str">
            <v>26 - Pernambuco</v>
          </cell>
          <cell r="N212">
            <v>875</v>
          </cell>
        </row>
        <row r="213">
          <cell r="C213" t="str">
            <v>HOSPITAL PELÓPIDAS SILVEIRA - CG Nº 017/2022</v>
          </cell>
          <cell r="E213" t="str">
            <v>3.13 - Materiais e Materiais Ortopédicos e Corretivos (OPME)</v>
          </cell>
          <cell r="F213" t="str">
            <v>24.436.602/0001-54</v>
          </cell>
          <cell r="G213" t="str">
            <v>ART CIRURGICA COMERCIO DE PRODUTOS HOSPITALARES LTDA</v>
          </cell>
          <cell r="H213" t="str">
            <v>B</v>
          </cell>
          <cell r="I213" t="str">
            <v>S</v>
          </cell>
          <cell r="J213" t="str">
            <v>000167948</v>
          </cell>
          <cell r="K213" t="str">
            <v>14/07/2026</v>
          </cell>
          <cell r="L213" t="str">
            <v>26260724436602000154550010001679481169974001</v>
          </cell>
          <cell r="M213" t="str">
            <v>26 - Pernambuco</v>
          </cell>
          <cell r="N213">
            <v>875</v>
          </cell>
        </row>
        <row r="214">
          <cell r="C214" t="str">
            <v>HOSPITAL PELÓPIDAS SILVEIRA - CG Nº 017/2022</v>
          </cell>
          <cell r="E214" t="str">
            <v>3.13 - Materiais e Materiais Ortopédicos e Corretivos (OPME)</v>
          </cell>
          <cell r="F214" t="str">
            <v>24.436.602/0001-54</v>
          </cell>
          <cell r="G214" t="str">
            <v>ART CIRURGICA COMERCIO DE PRODUTOS HOSPITALARES LTDA</v>
          </cell>
          <cell r="H214" t="str">
            <v>B</v>
          </cell>
          <cell r="I214" t="str">
            <v>S</v>
          </cell>
          <cell r="J214" t="str">
            <v>000167949</v>
          </cell>
          <cell r="K214" t="str">
            <v>14/07/2026</v>
          </cell>
          <cell r="L214" t="str">
            <v>26260724436602000154550010001679491169975005</v>
          </cell>
          <cell r="M214" t="str">
            <v>26 - Pernambuco</v>
          </cell>
          <cell r="N214">
            <v>875</v>
          </cell>
        </row>
        <row r="215">
          <cell r="C215" t="str">
            <v>HOSPITAL PELÓPIDAS SILVEIRA - CG Nº 017/2022</v>
          </cell>
          <cell r="E215" t="str">
            <v>3.13 - Materiais e Materiais Ortopédicos e Corretivos (OPME)</v>
          </cell>
          <cell r="F215" t="str">
            <v>24.436.602/0001-54</v>
          </cell>
          <cell r="G215" t="str">
            <v>ART CIRURGICA COMERCIO DE PRODUTOS HOSPITALARES LTDA</v>
          </cell>
          <cell r="H215" t="str">
            <v>B</v>
          </cell>
          <cell r="I215" t="str">
            <v>S</v>
          </cell>
          <cell r="J215" t="str">
            <v>000167950</v>
          </cell>
          <cell r="K215" t="str">
            <v>14/07/2026</v>
          </cell>
          <cell r="L215" t="str">
            <v>26260724436602000154550010001679501169976002</v>
          </cell>
          <cell r="M215" t="str">
            <v>26 - Pernambuco</v>
          </cell>
          <cell r="N215">
            <v>410</v>
          </cell>
        </row>
        <row r="216">
          <cell r="C216" t="str">
            <v>HOSPITAL PELÓPIDAS SILVEIRA - CG Nº 017/2022</v>
          </cell>
          <cell r="E216" t="str">
            <v>3.13 - Materiais e Materiais Ortopédicos e Corretivos (OPME)</v>
          </cell>
          <cell r="F216" t="str">
            <v>24.436.602/0001-54</v>
          </cell>
          <cell r="G216" t="str">
            <v>ART CIRURGICA COMERCIO DE PRODUTOS HOSPITALARES LTDA</v>
          </cell>
          <cell r="H216" t="str">
            <v>B</v>
          </cell>
          <cell r="I216" t="str">
            <v>S</v>
          </cell>
          <cell r="J216" t="str">
            <v>000167951</v>
          </cell>
          <cell r="K216" t="str">
            <v>14/07/2026</v>
          </cell>
          <cell r="L216" t="str">
            <v>26260724436602000154550010001679511169977006</v>
          </cell>
          <cell r="M216" t="str">
            <v>26 - Pernambuco</v>
          </cell>
          <cell r="N216">
            <v>410</v>
          </cell>
        </row>
        <row r="217">
          <cell r="C217" t="str">
            <v>HOSPITAL PELÓPIDAS SILVEIRA - CG Nº 017/2022</v>
          </cell>
          <cell r="E217" t="str">
            <v>3.13 - Materiais e Materiais Ortopédicos e Corretivos (OPME)</v>
          </cell>
          <cell r="F217" t="str">
            <v>24.436.602/0001-54</v>
          </cell>
          <cell r="G217" t="str">
            <v>ART CIRURGICA COMERCIO DE PRODUTOS HOSPITALARES LTDA</v>
          </cell>
          <cell r="H217" t="str">
            <v>B</v>
          </cell>
          <cell r="I217" t="str">
            <v>S</v>
          </cell>
          <cell r="J217" t="str">
            <v>000167952</v>
          </cell>
          <cell r="K217" t="str">
            <v>14/07/2026</v>
          </cell>
          <cell r="L217" t="str">
            <v>26260724436602000154550010001679521169978000</v>
          </cell>
          <cell r="M217" t="str">
            <v>26 - Pernambuco</v>
          </cell>
          <cell r="N217">
            <v>410</v>
          </cell>
        </row>
        <row r="218">
          <cell r="C218" t="str">
            <v>HOSPITAL PELÓPIDAS SILVEIRA - CG Nº 017/2022</v>
          </cell>
          <cell r="E218" t="str">
            <v>3.13 - Materiais e Materiais Ortopédicos e Corretivos (OPME)</v>
          </cell>
          <cell r="F218" t="str">
            <v>24.436.602/0001-54</v>
          </cell>
          <cell r="G218" t="str">
            <v>ART CIRURGICA COMERCIO DE PRODUTOS HOSPITALARES LTDA</v>
          </cell>
          <cell r="H218" t="str">
            <v>B</v>
          </cell>
          <cell r="I218" t="str">
            <v>S</v>
          </cell>
          <cell r="J218" t="str">
            <v>000167971</v>
          </cell>
          <cell r="K218" t="str">
            <v>14/07/2026</v>
          </cell>
          <cell r="L218" t="str">
            <v>26260724436602000154550010001679711169997000</v>
          </cell>
          <cell r="M218" t="str">
            <v>26 - Pernambuco</v>
          </cell>
          <cell r="N218">
            <v>875</v>
          </cell>
        </row>
        <row r="219">
          <cell r="C219" t="str">
            <v>HOSPITAL PELÓPIDAS SILVEIRA - CG Nº 017/2022</v>
          </cell>
          <cell r="E219" t="str">
            <v>3.13 - Materiais e Materiais Ortopédicos e Corretivos (OPME)</v>
          </cell>
          <cell r="F219" t="str">
            <v>24.436.602/0001-54</v>
          </cell>
          <cell r="G219" t="str">
            <v>ART CIRURGICA COMERCIO DE PRODUTOS HOSPITALARES LTDA</v>
          </cell>
          <cell r="H219" t="str">
            <v>B</v>
          </cell>
          <cell r="I219" t="str">
            <v>S</v>
          </cell>
          <cell r="J219" t="str">
            <v>000168017</v>
          </cell>
          <cell r="K219" t="str">
            <v>15/07/2026</v>
          </cell>
          <cell r="L219" t="str">
            <v>26260724436602000154550010001680171170043007</v>
          </cell>
          <cell r="M219" t="str">
            <v>26 - Pernambuco</v>
          </cell>
          <cell r="N219">
            <v>1155</v>
          </cell>
        </row>
        <row r="220">
          <cell r="C220" t="str">
            <v>HOSPITAL PELÓPIDAS SILVEIRA - CG Nº 017/2022</v>
          </cell>
          <cell r="E220" t="str">
            <v>3.13 - Materiais e Materiais Ortopédicos e Corretivos (OPME)</v>
          </cell>
          <cell r="F220" t="str">
            <v>24.436.602/0001-54</v>
          </cell>
          <cell r="G220" t="str">
            <v>ART CIRURGICA COMERCIO DE PRODUTOS HOSPITALARES LTDA</v>
          </cell>
          <cell r="H220" t="str">
            <v>B</v>
          </cell>
          <cell r="I220" t="str">
            <v>S</v>
          </cell>
          <cell r="J220" t="str">
            <v>000168018</v>
          </cell>
          <cell r="K220" t="str">
            <v>15/07/2026</v>
          </cell>
          <cell r="L220" t="str">
            <v>26260724436602000154550010001680181170044000</v>
          </cell>
          <cell r="M220" t="str">
            <v>26 - Pernambuco</v>
          </cell>
          <cell r="N220">
            <v>465</v>
          </cell>
        </row>
        <row r="221">
          <cell r="C221" t="str">
            <v>HOSPITAL PELÓPIDAS SILVEIRA - CG Nº 017/2022</v>
          </cell>
          <cell r="E221" t="str">
            <v>3.13 - Materiais e Materiais Ortopédicos e Corretivos (OPME)</v>
          </cell>
          <cell r="F221" t="str">
            <v>24.436.602/0001-54</v>
          </cell>
          <cell r="G221" t="str">
            <v>ART CIRURGICA COMERCIO DE PRODUTOS HOSPITALARES LTDA</v>
          </cell>
          <cell r="H221" t="str">
            <v>B</v>
          </cell>
          <cell r="I221" t="str">
            <v>S</v>
          </cell>
          <cell r="J221" t="str">
            <v>000168159</v>
          </cell>
          <cell r="K221" t="str">
            <v>20/07/2026</v>
          </cell>
          <cell r="L221" t="str">
            <v>26260724436602000154550010001681591170185001</v>
          </cell>
          <cell r="M221" t="str">
            <v>26 - Pernambuco</v>
          </cell>
          <cell r="N221">
            <v>95</v>
          </cell>
        </row>
        <row r="222">
          <cell r="C222" t="str">
            <v>HOSPITAL PELÓPIDAS SILVEIRA - CG Nº 017/2022</v>
          </cell>
          <cell r="E222" t="str">
            <v>3.13 - Materiais e Materiais Ortopédicos e Corretivos (OPME)</v>
          </cell>
          <cell r="F222" t="str">
            <v>24.436.602/0001-54</v>
          </cell>
          <cell r="G222" t="str">
            <v>ART CIRURGICA COMERCIO DE PRODUTOS HOSPITALARES LTDA</v>
          </cell>
          <cell r="H222" t="str">
            <v>B</v>
          </cell>
          <cell r="I222" t="str">
            <v>S</v>
          </cell>
          <cell r="J222" t="str">
            <v>000168160</v>
          </cell>
          <cell r="K222" t="str">
            <v>20/07/2026</v>
          </cell>
          <cell r="L222" t="str">
            <v>26260724436602000154550010001681601170186009</v>
          </cell>
          <cell r="M222" t="str">
            <v>26 - Pernambuco</v>
          </cell>
          <cell r="N222">
            <v>465</v>
          </cell>
        </row>
        <row r="223">
          <cell r="C223" t="str">
            <v>HOSPITAL PELÓPIDAS SILVEIRA - CG Nº 017/2022</v>
          </cell>
          <cell r="E223" t="str">
            <v>3.13 - Materiais e Materiais Ortopédicos e Corretivos (OPME)</v>
          </cell>
          <cell r="F223" t="str">
            <v>24.436.602/0001-54</v>
          </cell>
          <cell r="G223" t="str">
            <v>ART CIRURGICA COMERCIO DE PRODUTOS HOSPITALARES LTDA</v>
          </cell>
          <cell r="H223" t="str">
            <v>B</v>
          </cell>
          <cell r="I223" t="str">
            <v>S</v>
          </cell>
          <cell r="J223" t="str">
            <v>000168161</v>
          </cell>
          <cell r="K223" t="str">
            <v>20/07/2026</v>
          </cell>
          <cell r="L223" t="str">
            <v>26260724436602000154550010001681611170187002</v>
          </cell>
          <cell r="M223" t="str">
            <v>26 - Pernambuco</v>
          </cell>
          <cell r="N223">
            <v>465</v>
          </cell>
        </row>
        <row r="224">
          <cell r="C224" t="str">
            <v>HOSPITAL PELÓPIDAS SILVEIRA - CG Nº 017/2022</v>
          </cell>
          <cell r="E224" t="str">
            <v>3.13 - Materiais e Materiais Ortopédicos e Corretivos (OPME)</v>
          </cell>
          <cell r="F224" t="str">
            <v>24.436.602/0001-54</v>
          </cell>
          <cell r="G224" t="str">
            <v>ART CIRURGICA COMERCIO DE PRODUTOS HOSPITALARES LTDA</v>
          </cell>
          <cell r="H224" t="str">
            <v>B</v>
          </cell>
          <cell r="I224" t="str">
            <v>S</v>
          </cell>
          <cell r="J224" t="str">
            <v>000168162</v>
          </cell>
          <cell r="K224" t="str">
            <v>20/07/2026</v>
          </cell>
          <cell r="L224" t="str">
            <v>26260724436602000154550010001681621170188006</v>
          </cell>
          <cell r="M224" t="str">
            <v>26 - Pernambuco</v>
          </cell>
          <cell r="N224">
            <v>410</v>
          </cell>
        </row>
        <row r="225">
          <cell r="C225" t="str">
            <v>HOSPITAL PELÓPIDAS SILVEIRA - CG Nº 017/2022</v>
          </cell>
          <cell r="E225" t="str">
            <v>3.13 - Materiais e Materiais Ortopédicos e Corretivos (OPME)</v>
          </cell>
          <cell r="F225" t="str">
            <v>24.436.602/0001-54</v>
          </cell>
          <cell r="G225" t="str">
            <v>ART CIRURGICA COMERCIO DE PRODUTOS HOSPITALARES LTDA</v>
          </cell>
          <cell r="H225" t="str">
            <v>B</v>
          </cell>
          <cell r="I225" t="str">
            <v>S</v>
          </cell>
          <cell r="J225" t="str">
            <v>000168197</v>
          </cell>
          <cell r="K225" t="str">
            <v>20/07/2026</v>
          </cell>
          <cell r="L225" t="str">
            <v>26260724436602000154550010001681971170223001</v>
          </cell>
          <cell r="M225" t="str">
            <v>26 - Pernambuco</v>
          </cell>
          <cell r="N225">
            <v>875</v>
          </cell>
        </row>
        <row r="226">
          <cell r="C226" t="str">
            <v>HOSPITAL PELÓPIDAS SILVEIRA - CG Nº 017/2022</v>
          </cell>
          <cell r="E226" t="str">
            <v>3.13 - Materiais e Materiais Ortopédicos e Corretivos (OPME)</v>
          </cell>
          <cell r="F226" t="str">
            <v>24.436.602/0001-54</v>
          </cell>
          <cell r="G226" t="str">
            <v>ART CIRURGICA COMERCIO DE PRODUTOS HOSPITALARES LTDA</v>
          </cell>
          <cell r="H226" t="str">
            <v>B</v>
          </cell>
          <cell r="I226" t="str">
            <v>S</v>
          </cell>
          <cell r="J226" t="str">
            <v>000168198</v>
          </cell>
          <cell r="K226" t="str">
            <v>20/07/2026</v>
          </cell>
          <cell r="L226" t="str">
            <v>26260724436602000154550010001681981170224005</v>
          </cell>
          <cell r="M226" t="str">
            <v>26 - Pernambuco</v>
          </cell>
          <cell r="N226">
            <v>410</v>
          </cell>
        </row>
        <row r="227">
          <cell r="C227" t="str">
            <v>HOSPITAL PELÓPIDAS SILVEIRA - CG Nº 017/2022</v>
          </cell>
          <cell r="E227" t="str">
            <v>3.13 - Materiais e Materiais Ortopédicos e Corretivos (OPME)</v>
          </cell>
          <cell r="F227" t="str">
            <v>24.436.602/0001-54</v>
          </cell>
          <cell r="G227" t="str">
            <v>ART CIRURGICA COMERCIO DE PRODUTOS HOSPITALARES LTDA</v>
          </cell>
          <cell r="H227" t="str">
            <v>B</v>
          </cell>
          <cell r="I227" t="str">
            <v>S</v>
          </cell>
          <cell r="J227" t="str">
            <v>000168199</v>
          </cell>
          <cell r="K227" t="str">
            <v>20/07/2026</v>
          </cell>
          <cell r="L227" t="str">
            <v>26260724436602000154550010001681991170225009</v>
          </cell>
          <cell r="M227" t="str">
            <v>26 - Pernambuco</v>
          </cell>
          <cell r="N227">
            <v>875</v>
          </cell>
        </row>
        <row r="228">
          <cell r="C228" t="str">
            <v>HOSPITAL PELÓPIDAS SILVEIRA - CG Nº 017/2022</v>
          </cell>
          <cell r="E228" t="str">
            <v>3.13 - Materiais e Materiais Ortopédicos e Corretivos (OPME)</v>
          </cell>
          <cell r="F228" t="str">
            <v>24.436.602/0001-54</v>
          </cell>
          <cell r="G228" t="str">
            <v>ART CIRURGICA COMERCIO DE PRODUTOS HOSPITALARES LTDA</v>
          </cell>
          <cell r="H228" t="str">
            <v>B</v>
          </cell>
          <cell r="I228" t="str">
            <v>S</v>
          </cell>
          <cell r="J228" t="str">
            <v>000168200</v>
          </cell>
          <cell r="K228" t="str">
            <v>20/07/2026</v>
          </cell>
          <cell r="L228" t="str">
            <v>26260724436602000154550010001682001170226008</v>
          </cell>
          <cell r="M228" t="str">
            <v>26 - Pernambuco</v>
          </cell>
          <cell r="N228">
            <v>875</v>
          </cell>
        </row>
        <row r="229">
          <cell r="C229" t="str">
            <v>HOSPITAL PELÓPIDAS SILVEIRA - CG Nº 017/2022</v>
          </cell>
          <cell r="E229" t="str">
            <v>3.13 - Materiais e Materiais Ortopédicos e Corretivos (OPME)</v>
          </cell>
          <cell r="F229" t="str">
            <v>24.436.602/0001-54</v>
          </cell>
          <cell r="G229" t="str">
            <v>ART CIRURGICA COMERCIO DE PRODUTOS HOSPITALARES LTDA</v>
          </cell>
          <cell r="H229" t="str">
            <v>B</v>
          </cell>
          <cell r="I229" t="str">
            <v>S</v>
          </cell>
          <cell r="J229" t="str">
            <v>000168201</v>
          </cell>
          <cell r="K229" t="str">
            <v>20/07/2026</v>
          </cell>
          <cell r="L229" t="str">
            <v>26260724436602000154550010001682011170227001</v>
          </cell>
          <cell r="M229" t="str">
            <v>26 - Pernambuco</v>
          </cell>
          <cell r="N229">
            <v>410</v>
          </cell>
        </row>
        <row r="230">
          <cell r="C230" t="str">
            <v>HOSPITAL PELÓPIDAS SILVEIRA - CG Nº 017/2022</v>
          </cell>
          <cell r="E230" t="str">
            <v>3.13 - Materiais e Materiais Ortopédicos e Corretivos (OPME)</v>
          </cell>
          <cell r="F230" t="str">
            <v>24.436.602/0001-54</v>
          </cell>
          <cell r="G230" t="str">
            <v>ART CIRURGICA COMERCIO DE PRODUTOS HOSPITALARES LTDA</v>
          </cell>
          <cell r="H230" t="str">
            <v>B</v>
          </cell>
          <cell r="I230" t="str">
            <v>S</v>
          </cell>
          <cell r="J230" t="str">
            <v>000168254</v>
          </cell>
          <cell r="K230" t="str">
            <v>21/07/2026</v>
          </cell>
          <cell r="L230" t="str">
            <v>26260724436602000154550010001682541170280003</v>
          </cell>
          <cell r="M230" t="str">
            <v>26 - Pernambuco</v>
          </cell>
          <cell r="N230">
            <v>410</v>
          </cell>
        </row>
        <row r="231">
          <cell r="C231" t="str">
            <v>HOSPITAL PELÓPIDAS SILVEIRA - CG Nº 017/2022</v>
          </cell>
          <cell r="E231" t="str">
            <v>3.13 - Materiais e Materiais Ortopédicos e Corretivos (OPME)</v>
          </cell>
          <cell r="F231" t="str">
            <v>24.436.602/0001-54</v>
          </cell>
          <cell r="G231" t="str">
            <v>ART CIRURGICA COMERCIO DE PRODUTOS HOSPITALARES LTDA</v>
          </cell>
          <cell r="H231" t="str">
            <v>B</v>
          </cell>
          <cell r="I231" t="str">
            <v>S</v>
          </cell>
          <cell r="J231" t="str">
            <v>000168255</v>
          </cell>
          <cell r="K231" t="str">
            <v>21/07/2026</v>
          </cell>
          <cell r="L231" t="str">
            <v>26260724436602000154550010001682551170281007</v>
          </cell>
          <cell r="M231" t="str">
            <v>26 - Pernambuco</v>
          </cell>
          <cell r="N231">
            <v>1435</v>
          </cell>
        </row>
        <row r="232">
          <cell r="C232" t="str">
            <v>HOSPITAL PELÓPIDAS SILVEIRA - CG Nº 017/2022</v>
          </cell>
          <cell r="E232" t="str">
            <v>3.13 - Materiais e Materiais Ortopédicos e Corretivos (OPME)</v>
          </cell>
          <cell r="F232" t="str">
            <v>24.436.602/0001-54</v>
          </cell>
          <cell r="G232" t="str">
            <v>ART CIRURGICA COMERCIO DE PRODUTOS HOSPITALARES LTDA</v>
          </cell>
          <cell r="H232" t="str">
            <v>B</v>
          </cell>
          <cell r="I232" t="str">
            <v>S</v>
          </cell>
          <cell r="J232" t="str">
            <v>000168256</v>
          </cell>
          <cell r="K232" t="str">
            <v>21/07/2026</v>
          </cell>
          <cell r="L232" t="str">
            <v>26260724436602000154550010001682561170282000</v>
          </cell>
          <cell r="M232" t="str">
            <v>26 - Pernambuco</v>
          </cell>
          <cell r="N232">
            <v>1460</v>
          </cell>
        </row>
        <row r="233">
          <cell r="C233" t="str">
            <v>HOSPITAL PELÓPIDAS SILVEIRA - CG Nº 017/2022</v>
          </cell>
          <cell r="E233" t="str">
            <v>3.13 - Materiais e Materiais Ortopédicos e Corretivos (OPME)</v>
          </cell>
          <cell r="F233" t="str">
            <v>24.436.602/0001-54</v>
          </cell>
          <cell r="G233" t="str">
            <v>ART CIRURGICA COMERCIO DE PRODUTOS HOSPITALARES LTDA</v>
          </cell>
          <cell r="H233" t="str">
            <v>B</v>
          </cell>
          <cell r="I233" t="str">
            <v>S</v>
          </cell>
          <cell r="J233" t="str">
            <v>000168257</v>
          </cell>
          <cell r="K233" t="str">
            <v>21/07/2026</v>
          </cell>
          <cell r="L233" t="str">
            <v>26260724436602000154550010001682571170283004</v>
          </cell>
          <cell r="M233" t="str">
            <v>26 - Pernambuco</v>
          </cell>
          <cell r="N233">
            <v>1805</v>
          </cell>
        </row>
        <row r="234">
          <cell r="C234" t="str">
            <v>HOSPITAL PELÓPIDAS SILVEIRA - CG Nº 017/2022</v>
          </cell>
          <cell r="E234" t="str">
            <v>3.13 - Materiais e Materiais Ortopédicos e Corretivos (OPME)</v>
          </cell>
          <cell r="F234" t="str">
            <v>24.436.602/0001-54</v>
          </cell>
          <cell r="G234" t="str">
            <v>ART CIRURGICA COMERCIO DE PRODUTOS HOSPITALARES LTDA</v>
          </cell>
          <cell r="H234" t="str">
            <v>B</v>
          </cell>
          <cell r="I234" t="str">
            <v>S</v>
          </cell>
          <cell r="J234" t="str">
            <v>000168315</v>
          </cell>
          <cell r="K234" t="str">
            <v>22/07/2026</v>
          </cell>
          <cell r="L234" t="str">
            <v>26260724436602000154550010001683151170341000</v>
          </cell>
          <cell r="M234" t="str">
            <v>26 - Pernambuco</v>
          </cell>
          <cell r="N234">
            <v>400</v>
          </cell>
        </row>
        <row r="235">
          <cell r="C235" t="str">
            <v>HOSPITAL PELÓPIDAS SILVEIRA - CG Nº 017/2022</v>
          </cell>
          <cell r="E235" t="str">
            <v>3.13 - Materiais e Materiais Ortopédicos e Corretivos (OPME)</v>
          </cell>
          <cell r="F235" t="str">
            <v>24.436.602/0001-54</v>
          </cell>
          <cell r="G235" t="str">
            <v>ART CIRURGICA COMERCIO DE PRODUTOS HOSPITALARES LTDA</v>
          </cell>
          <cell r="H235" t="str">
            <v>B</v>
          </cell>
          <cell r="I235" t="str">
            <v>S</v>
          </cell>
          <cell r="J235" t="str">
            <v>000168427</v>
          </cell>
          <cell r="K235" t="str">
            <v>27/07/2026</v>
          </cell>
          <cell r="L235" t="str">
            <v>26260724436602000154550010001684271170453009</v>
          </cell>
          <cell r="M235" t="str">
            <v>26 - Pernambuco</v>
          </cell>
          <cell r="N235">
            <v>410</v>
          </cell>
        </row>
        <row r="236">
          <cell r="C236" t="str">
            <v>HOSPITAL PELÓPIDAS SILVEIRA - CG Nº 017/2022</v>
          </cell>
          <cell r="E236" t="str">
            <v>3.13 - Materiais e Materiais Ortopédicos e Corretivos (OPME)</v>
          </cell>
          <cell r="F236" t="str">
            <v>24.436.602/0001-54</v>
          </cell>
          <cell r="G236" t="str">
            <v>ART CIRURGICA COMERCIO DE PRODUTOS HOSPITALARES LTDA</v>
          </cell>
          <cell r="H236" t="str">
            <v>B</v>
          </cell>
          <cell r="I236" t="str">
            <v>S</v>
          </cell>
          <cell r="J236" t="str">
            <v>000168428</v>
          </cell>
          <cell r="K236" t="str">
            <v>27/07/2026</v>
          </cell>
          <cell r="L236" t="str">
            <v>26260724436602000154550010001684281170454002</v>
          </cell>
          <cell r="M236" t="str">
            <v>26 - Pernambuco</v>
          </cell>
          <cell r="N236">
            <v>410</v>
          </cell>
        </row>
        <row r="237">
          <cell r="C237" t="str">
            <v>HOSPITAL PELÓPIDAS SILVEIRA - CG Nº 017/2022</v>
          </cell>
          <cell r="E237" t="str">
            <v>3.13 - Materiais e Materiais Ortopédicos e Corretivos (OPME)</v>
          </cell>
          <cell r="F237" t="str">
            <v>24.436.602/0001-54</v>
          </cell>
          <cell r="G237" t="str">
            <v>ART CIRURGICA COMERCIO DE PRODUTOS HOSPITALARES LTDA</v>
          </cell>
          <cell r="H237" t="str">
            <v>B</v>
          </cell>
          <cell r="I237" t="str">
            <v>S</v>
          </cell>
          <cell r="J237" t="str">
            <v>000168429</v>
          </cell>
          <cell r="K237" t="str">
            <v>27/07/2026</v>
          </cell>
          <cell r="L237" t="str">
            <v>26260724436602000154550010001684291170455006</v>
          </cell>
          <cell r="M237" t="str">
            <v>26 - Pernambuco</v>
          </cell>
          <cell r="N237">
            <v>875</v>
          </cell>
        </row>
        <row r="238">
          <cell r="C238" t="str">
            <v>HOSPITAL PELÓPIDAS SILVEIRA - CG Nº 017/2022</v>
          </cell>
          <cell r="E238" t="str">
            <v>3.13 - Materiais e Materiais Ortopédicos e Corretivos (OPME)</v>
          </cell>
          <cell r="F238" t="str">
            <v>24.436.602/0001-54</v>
          </cell>
          <cell r="G238" t="str">
            <v>ART CIRURGICA COMERCIO DE PRODUTOS HOSPITALARES LTDA</v>
          </cell>
          <cell r="H238" t="str">
            <v>B</v>
          </cell>
          <cell r="I238" t="str">
            <v>S</v>
          </cell>
          <cell r="J238" t="str">
            <v>000168430</v>
          </cell>
          <cell r="K238" t="str">
            <v>27/07/2026</v>
          </cell>
          <cell r="L238" t="str">
            <v>26260724436602000154550010001684301170456003</v>
          </cell>
          <cell r="M238" t="str">
            <v>26 - Pernambuco</v>
          </cell>
          <cell r="N238">
            <v>410</v>
          </cell>
        </row>
        <row r="239">
          <cell r="C239" t="str">
            <v>HOSPITAL PELÓPIDAS SILVEIRA - CG Nº 017/2022</v>
          </cell>
          <cell r="E239" t="str">
            <v>3.13 - Materiais e Materiais Ortopédicos e Corretivos (OPME)</v>
          </cell>
          <cell r="F239" t="str">
            <v>24.436.602/0001-54</v>
          </cell>
          <cell r="G239" t="str">
            <v>ART CIRURGICA COMERCIO DE PRODUTOS HOSPITALARES LTDA</v>
          </cell>
          <cell r="H239" t="str">
            <v>B</v>
          </cell>
          <cell r="I239" t="str">
            <v>S</v>
          </cell>
          <cell r="J239" t="str">
            <v>000168431</v>
          </cell>
          <cell r="K239" t="str">
            <v>27/07/2026</v>
          </cell>
          <cell r="L239" t="str">
            <v>26260724436602000154550010001684311170457007</v>
          </cell>
          <cell r="M239" t="str">
            <v>26 - Pernambuco</v>
          </cell>
          <cell r="N239">
            <v>1340</v>
          </cell>
        </row>
        <row r="240">
          <cell r="C240" t="str">
            <v>HOSPITAL PELÓPIDAS SILVEIRA - CG Nº 017/2022</v>
          </cell>
          <cell r="E240" t="str">
            <v>3.13 - Materiais e Materiais Ortopédicos e Corretivos (OPME)</v>
          </cell>
          <cell r="F240" t="str">
            <v>24.436.602/0001-54</v>
          </cell>
          <cell r="G240" t="str">
            <v>ART CIRURGICA COMERCIO DE PRODUTOS HOSPITALARES LTDA</v>
          </cell>
          <cell r="H240" t="str">
            <v>B</v>
          </cell>
          <cell r="I240" t="str">
            <v>S</v>
          </cell>
          <cell r="J240" t="str">
            <v>000168483</v>
          </cell>
          <cell r="K240" t="str">
            <v>28/07/2026</v>
          </cell>
          <cell r="L240" t="str">
            <v>26260724436602000154550010001684831170509003</v>
          </cell>
          <cell r="M240" t="str">
            <v>26 - Pernambuco</v>
          </cell>
          <cell r="N240">
            <v>1230</v>
          </cell>
        </row>
        <row r="241">
          <cell r="C241" t="str">
            <v>HOSPITAL PELÓPIDAS SILVEIRA - CG Nº 017/2022</v>
          </cell>
          <cell r="E241" t="str">
            <v>3.13 - Materiais e Materiais Ortopédicos e Corretivos (OPME)</v>
          </cell>
          <cell r="F241" t="str">
            <v>24.436.602/0001-54</v>
          </cell>
          <cell r="G241" t="str">
            <v>ART CIRURGICA COMERCIO DE PRODUTOS HOSPITALARES LTDA</v>
          </cell>
          <cell r="H241" t="str">
            <v>B</v>
          </cell>
          <cell r="I241" t="str">
            <v>S</v>
          </cell>
          <cell r="J241" t="str">
            <v>000168484</v>
          </cell>
          <cell r="K241" t="str">
            <v>28/07/2026</v>
          </cell>
          <cell r="L241" t="str">
            <v>26260724436602000154550010001684841170510009</v>
          </cell>
          <cell r="M241" t="str">
            <v>26 - Pernambuco</v>
          </cell>
          <cell r="N241">
            <v>875</v>
          </cell>
        </row>
        <row r="242">
          <cell r="C242" t="str">
            <v>HOSPITAL PELÓPIDAS SILVEIRA - CG Nº 017/2022</v>
          </cell>
          <cell r="E242" t="str">
            <v>3.13 - Materiais e Materiais Ortopédicos e Corretivos (OPME)</v>
          </cell>
          <cell r="F242" t="str">
            <v>24.436.602/0001-54</v>
          </cell>
          <cell r="G242" t="str">
            <v>ART CIRURGICA COMERCIO DE PRODUTOS HOSPITALARES LTDA</v>
          </cell>
          <cell r="H242" t="str">
            <v>B</v>
          </cell>
          <cell r="I242" t="str">
            <v>S</v>
          </cell>
          <cell r="J242" t="str">
            <v>000168485</v>
          </cell>
          <cell r="K242" t="str">
            <v>28/07/2026</v>
          </cell>
          <cell r="L242" t="str">
            <v>26260724436602000154550010001684851170511002</v>
          </cell>
          <cell r="M242" t="str">
            <v>26 - Pernambuco</v>
          </cell>
          <cell r="N242">
            <v>410</v>
          </cell>
        </row>
        <row r="243">
          <cell r="C243" t="str">
            <v>HOSPITAL PELÓPIDAS SILVEIRA - CG Nº 017/2022</v>
          </cell>
          <cell r="E243" t="str">
            <v>3.13 - Materiais e Materiais Ortopédicos e Corretivos (OPME)</v>
          </cell>
          <cell r="F243" t="str">
            <v>24.436.602/0001-54</v>
          </cell>
          <cell r="G243" t="str">
            <v>ART CIRURGICA COMERCIO DE PRODUTOS HOSPITALARES LTDA</v>
          </cell>
          <cell r="H243" t="str">
            <v>B</v>
          </cell>
          <cell r="I243" t="str">
            <v>S</v>
          </cell>
          <cell r="J243" t="str">
            <v>000168486</v>
          </cell>
          <cell r="K243" t="str">
            <v>28/07/2026</v>
          </cell>
          <cell r="L243" t="str">
            <v>26260724436602000154550010001684861170512006</v>
          </cell>
          <cell r="M243" t="str">
            <v>26 - Pernambuco</v>
          </cell>
          <cell r="N243">
            <v>95</v>
          </cell>
        </row>
        <row r="244">
          <cell r="C244" t="str">
            <v>HOSPITAL PELÓPIDAS SILVEIRA - CG Nº 017/2022</v>
          </cell>
          <cell r="E244" t="str">
            <v>3.13 - Materiais e Materiais Ortopédicos e Corretivos (OPME)</v>
          </cell>
          <cell r="F244" t="str">
            <v>24.436.602/0001-54</v>
          </cell>
          <cell r="G244" t="str">
            <v>ART CIRURGICA COMERCIO DE PRODUTOS HOSPITALARES LTDA</v>
          </cell>
          <cell r="H244" t="str">
            <v>B</v>
          </cell>
          <cell r="I244" t="str">
            <v>S</v>
          </cell>
          <cell r="J244" t="str">
            <v>000168487</v>
          </cell>
          <cell r="K244" t="str">
            <v>28/07/2026</v>
          </cell>
          <cell r="L244" t="str">
            <v>26260724436602000154550010001684871170513000</v>
          </cell>
          <cell r="M244" t="str">
            <v>26 - Pernambuco</v>
          </cell>
          <cell r="N244">
            <v>1805</v>
          </cell>
        </row>
        <row r="245">
          <cell r="C245" t="str">
            <v>HOSPITAL PELÓPIDAS SILVEIRA - CG Nº 017/2022</v>
          </cell>
          <cell r="E245" t="str">
            <v>3.13 - Materiais e Materiais Ortopédicos e Corretivos (OPME)</v>
          </cell>
          <cell r="F245" t="str">
            <v>24.436.602/0001-54</v>
          </cell>
          <cell r="G245" t="str">
            <v>ART CIRURGICA COMERCIO DE PRODUTOS HOSPITALARES LTDA</v>
          </cell>
          <cell r="H245" t="str">
            <v>B</v>
          </cell>
          <cell r="I245" t="str">
            <v>S</v>
          </cell>
          <cell r="J245" t="str">
            <v>000168488</v>
          </cell>
          <cell r="K245" t="str">
            <v>28/07/2026</v>
          </cell>
          <cell r="L245" t="str">
            <v>26260724436602000154550010001684881170514003</v>
          </cell>
          <cell r="M245" t="str">
            <v>26 - Pernambuco</v>
          </cell>
          <cell r="N245">
            <v>190</v>
          </cell>
        </row>
        <row r="246">
          <cell r="C246" t="str">
            <v>HOSPITAL PELÓPIDAS SILVEIRA - CG Nº 017/2022</v>
          </cell>
          <cell r="E246" t="str">
            <v>3.13 - Materiais e Materiais Ortopédicos e Corretivos (OPME)</v>
          </cell>
          <cell r="F246" t="str">
            <v>24.436.602/0001-54</v>
          </cell>
          <cell r="G246" t="str">
            <v>ART CIRURGICA COMERCIO DE PRODUTOS HOSPITALARES LTDA</v>
          </cell>
          <cell r="H246" t="str">
            <v>B</v>
          </cell>
          <cell r="I246" t="str">
            <v>S</v>
          </cell>
          <cell r="J246" t="str">
            <v>000168489</v>
          </cell>
          <cell r="K246" t="str">
            <v>28/07/2026</v>
          </cell>
          <cell r="L246" t="str">
            <v>26260724436602000154550010001684891170515007</v>
          </cell>
          <cell r="M246" t="str">
            <v>26 - Pernambuco</v>
          </cell>
          <cell r="N246">
            <v>930</v>
          </cell>
        </row>
        <row r="247">
          <cell r="C247" t="str">
            <v>HOSPITAL PELÓPIDAS SILVEIRA - CG Nº 017/2022</v>
          </cell>
          <cell r="E247" t="str">
            <v>3.13 - Materiais e Materiais Ortopédicos e Corretivos (OPME)</v>
          </cell>
          <cell r="F247" t="str">
            <v>24.436.602/0001-54</v>
          </cell>
          <cell r="G247" t="str">
            <v>ART CIRURGICA COMERCIO DE PRODUTOS HOSPITALARES LTDA</v>
          </cell>
          <cell r="H247" t="str">
            <v>B</v>
          </cell>
          <cell r="I247" t="str">
            <v>S</v>
          </cell>
          <cell r="J247" t="str">
            <v>000168490</v>
          </cell>
          <cell r="K247" t="str">
            <v>28/07/2026</v>
          </cell>
          <cell r="L247" t="str">
            <v>26260724436602000154550010001684901170516004</v>
          </cell>
          <cell r="M247" t="str">
            <v>26 - Pernambuco</v>
          </cell>
          <cell r="N247">
            <v>875</v>
          </cell>
        </row>
        <row r="248">
          <cell r="C248" t="str">
            <v>HOSPITAL PELÓPIDAS SILVEIRA - CG Nº 017/2022</v>
          </cell>
          <cell r="E248" t="str">
            <v>3.13 - Materiais e Materiais Ortopédicos e Corretivos (OPME)</v>
          </cell>
          <cell r="F248" t="str">
            <v>24.436.602/0001-54</v>
          </cell>
          <cell r="G248" t="str">
            <v>ART CIRURGICA COMERCIO DE PRODUTOS HOSPITALARES LTDA</v>
          </cell>
          <cell r="H248" t="str">
            <v>B</v>
          </cell>
          <cell r="I248" t="str">
            <v>S</v>
          </cell>
          <cell r="J248" t="str">
            <v>000168491</v>
          </cell>
          <cell r="K248" t="str">
            <v>28/07/2026</v>
          </cell>
          <cell r="L248" t="str">
            <v>26260724436602000154550010001684911170517008</v>
          </cell>
          <cell r="M248" t="str">
            <v>26 - Pernambuco</v>
          </cell>
          <cell r="N248">
            <v>1155</v>
          </cell>
        </row>
        <row r="249">
          <cell r="C249" t="str">
            <v>HOSPITAL PELÓPIDAS SILVEIRA - CG Nº 017/2022</v>
          </cell>
          <cell r="E249" t="str">
            <v>3.13 - Materiais e Materiais Ortopédicos e Corretivos (OPME)</v>
          </cell>
          <cell r="F249" t="str">
            <v>24.436.602/0001-54</v>
          </cell>
          <cell r="G249" t="str">
            <v>ART CIRURGICA COMERCIO DE PRODUTOS HOSPITALARES LTDA</v>
          </cell>
          <cell r="H249" t="str">
            <v>B</v>
          </cell>
          <cell r="I249" t="str">
            <v>S</v>
          </cell>
          <cell r="J249" t="str">
            <v>000168492</v>
          </cell>
          <cell r="K249" t="str">
            <v>28/07/2026</v>
          </cell>
          <cell r="L249" t="str">
            <v>26260724436602000154550010001684921170518001</v>
          </cell>
          <cell r="M249" t="str">
            <v>26 - Pernambuco</v>
          </cell>
          <cell r="N249">
            <v>410</v>
          </cell>
        </row>
        <row r="250">
          <cell r="C250" t="str">
            <v>HOSPITAL PELÓPIDAS SILVEIRA - CG Nº 017/2022</v>
          </cell>
          <cell r="E250" t="str">
            <v>3.13 - Materiais e Materiais Ortopédicos e Corretivos (OPME)</v>
          </cell>
          <cell r="F250" t="str">
            <v>24.436.602/0001-54</v>
          </cell>
          <cell r="G250" t="str">
            <v>ART CIRURGICA COMERCIO DE PRODUTOS HOSPITALARES LTDA</v>
          </cell>
          <cell r="H250" t="str">
            <v>B</v>
          </cell>
          <cell r="I250" t="str">
            <v>S</v>
          </cell>
          <cell r="J250" t="str">
            <v>000168493</v>
          </cell>
          <cell r="K250" t="str">
            <v>28/07/2026</v>
          </cell>
          <cell r="L250" t="str">
            <v>26260724436602000154550010001684931170519005</v>
          </cell>
          <cell r="M250" t="str">
            <v>26 - Pernambuco</v>
          </cell>
          <cell r="N250">
            <v>1800</v>
          </cell>
        </row>
        <row r="251">
          <cell r="C251" t="str">
            <v>HOSPITAL PELÓPIDAS SILVEIRA - CG Nº 017/2022</v>
          </cell>
          <cell r="E251" t="str">
            <v>3.13 - Materiais e Materiais Ortopédicos e Corretivos (OPME)</v>
          </cell>
          <cell r="F251" t="str">
            <v>24.436.602/0001-54</v>
          </cell>
          <cell r="G251" t="str">
            <v>ART CIRURGICA COMERCIO DE PRODUTOS HOSPITALARES LTDA</v>
          </cell>
          <cell r="H251" t="str">
            <v>B</v>
          </cell>
          <cell r="I251" t="str">
            <v>S</v>
          </cell>
          <cell r="J251" t="str">
            <v>000168494</v>
          </cell>
          <cell r="K251" t="str">
            <v>28/07/2026</v>
          </cell>
          <cell r="L251" t="str">
            <v>26260724436602000154550010001684941170520000</v>
          </cell>
          <cell r="M251" t="str">
            <v>26 - Pernambuco</v>
          </cell>
          <cell r="N251">
            <v>875</v>
          </cell>
        </row>
        <row r="252">
          <cell r="C252" t="str">
            <v>HOSPITAL PELÓPIDAS SILVEIRA - CG Nº 017/2022</v>
          </cell>
          <cell r="E252" t="str">
            <v>3.13 - Materiais e Materiais Ortopédicos e Corretivos (OPME)</v>
          </cell>
          <cell r="F252" t="str">
            <v>24.436.602/0001-54</v>
          </cell>
          <cell r="G252" t="str">
            <v>ART CIRURGICA COMERCIO DE PRODUTOS HOSPITALARES LTDA</v>
          </cell>
          <cell r="H252" t="str">
            <v>B</v>
          </cell>
          <cell r="I252" t="str">
            <v>S</v>
          </cell>
          <cell r="J252" t="str">
            <v>000168495</v>
          </cell>
          <cell r="K252" t="str">
            <v>28/07/2026</v>
          </cell>
          <cell r="L252" t="str">
            <v>26260724436602000154550010001684951170521004</v>
          </cell>
          <cell r="M252" t="str">
            <v>26 - Pernambuco</v>
          </cell>
          <cell r="N252">
            <v>1179</v>
          </cell>
        </row>
        <row r="253">
          <cell r="C253" t="str">
            <v>HOSPITAL PELÓPIDAS SILVEIRA - CG Nº 017/2022</v>
          </cell>
          <cell r="E253" t="str">
            <v>3.13 - Materiais e Materiais Ortopédicos e Corretivos (OPME)</v>
          </cell>
          <cell r="F253" t="str">
            <v>24.436.602/0001-54</v>
          </cell>
          <cell r="G253" t="str">
            <v>ART CIRURGICA COMERCIO DE PRODUTOS HOSPITALARES LTDA</v>
          </cell>
          <cell r="H253" t="str">
            <v>B</v>
          </cell>
          <cell r="I253" t="str">
            <v>S</v>
          </cell>
          <cell r="J253" t="str">
            <v>000168594</v>
          </cell>
          <cell r="K253" t="str">
            <v>28/07/2026</v>
          </cell>
          <cell r="L253" t="str">
            <v>26260724436602000154550010001685941170620000</v>
          </cell>
          <cell r="M253" t="str">
            <v>26 - Pernambuco</v>
          </cell>
          <cell r="N253">
            <v>2150</v>
          </cell>
        </row>
        <row r="254">
          <cell r="C254" t="str">
            <v>HOSPITAL PELÓPIDAS SILVEIRA - CG Nº 017/2022</v>
          </cell>
          <cell r="E254" t="str">
            <v>3.13 - Materiais e Materiais Ortopédicos e Corretivos (OPME)</v>
          </cell>
          <cell r="F254" t="str">
            <v>24.436.602/0001-54</v>
          </cell>
          <cell r="G254" t="str">
            <v>ART CIRURGICA COMERCIO DE PRODUTOS HOSPITALARES LTDA</v>
          </cell>
          <cell r="H254" t="str">
            <v>B</v>
          </cell>
          <cell r="I254" t="str">
            <v>S</v>
          </cell>
          <cell r="J254" t="str">
            <v>000168693</v>
          </cell>
          <cell r="K254" t="str">
            <v>29/07/2026</v>
          </cell>
          <cell r="L254" t="str">
            <v>26260724436602000154550010001686931170719005</v>
          </cell>
          <cell r="M254" t="str">
            <v>26 - Pernambuco</v>
          </cell>
          <cell r="N254">
            <v>1340</v>
          </cell>
        </row>
        <row r="255">
          <cell r="C255" t="str">
            <v>HOSPITAL PELÓPIDAS SILVEIRA - CG Nº 017/2022</v>
          </cell>
          <cell r="E255" t="str">
            <v>3.13 - Materiais e Materiais Ortopédicos e Corretivos (OPME)</v>
          </cell>
          <cell r="F255" t="str">
            <v>24.436.602/0001-54</v>
          </cell>
          <cell r="G255" t="str">
            <v>ART CIRURGICA COMERCIO DE PRODUTOS HOSPITALARES LTDA</v>
          </cell>
          <cell r="H255" t="str">
            <v>B</v>
          </cell>
          <cell r="I255" t="str">
            <v>S</v>
          </cell>
          <cell r="J255" t="str">
            <v>000168694</v>
          </cell>
          <cell r="K255" t="str">
            <v>29/07/2026</v>
          </cell>
          <cell r="L255" t="str">
            <v>26260724436602000154550010001686941170720000</v>
          </cell>
          <cell r="M255" t="str">
            <v>26 - Pernambuco</v>
          </cell>
          <cell r="N255">
            <v>1285</v>
          </cell>
        </row>
        <row r="256">
          <cell r="C256" t="str">
            <v>HOSPITAL PELÓPIDAS SILVEIRA - CG Nº 017/2022</v>
          </cell>
          <cell r="E256" t="str">
            <v>3.13 - Materiais e Materiais Ortopédicos e Corretivos (OPME)</v>
          </cell>
          <cell r="F256" t="str">
            <v>24.436.602/0001-54</v>
          </cell>
          <cell r="G256" t="str">
            <v>ART CIRURGICA COMERCIO DE PRODUTOS HOSPITALARES LTDA</v>
          </cell>
          <cell r="H256" t="str">
            <v>B</v>
          </cell>
          <cell r="I256" t="str">
            <v>S</v>
          </cell>
          <cell r="J256" t="str">
            <v>000168695</v>
          </cell>
          <cell r="K256" t="str">
            <v>29/07/2026</v>
          </cell>
          <cell r="L256" t="str">
            <v>26260724436602000154550010001686951170721004</v>
          </cell>
          <cell r="M256" t="str">
            <v>26 - Pernambuco</v>
          </cell>
          <cell r="N256">
            <v>465</v>
          </cell>
        </row>
        <row r="257">
          <cell r="C257" t="str">
            <v>HOSPITAL PELÓPIDAS SILVEIRA - CG Nº 017/2022</v>
          </cell>
          <cell r="E257" t="str">
            <v>3.13 - Materiais e Materiais Ortopédicos e Corretivos (OPME)</v>
          </cell>
          <cell r="F257" t="str">
            <v>24.436.602/0001-54</v>
          </cell>
          <cell r="G257" t="str">
            <v>ART CIRURGICA COMERCIO DE PRODUTOS HOSPITALARES LTDA</v>
          </cell>
          <cell r="H257" t="str">
            <v>B</v>
          </cell>
          <cell r="I257" t="str">
            <v>S</v>
          </cell>
          <cell r="J257" t="str">
            <v>000168696</v>
          </cell>
          <cell r="K257" t="str">
            <v>29/07/2026</v>
          </cell>
          <cell r="L257" t="str">
            <v>26260724436602000154550010001686961170722008</v>
          </cell>
          <cell r="M257" t="str">
            <v>26 - Pernambuco</v>
          </cell>
          <cell r="N257">
            <v>465</v>
          </cell>
        </row>
        <row r="258">
          <cell r="C258" t="str">
            <v>HOSPITAL PELÓPIDAS SILVEIRA - CG Nº 017/2022</v>
          </cell>
          <cell r="E258" t="str">
            <v>3.13 - Materiais e Materiais Ortopédicos e Corretivos (OPME)</v>
          </cell>
          <cell r="F258" t="str">
            <v>24.436.602/0001-54</v>
          </cell>
          <cell r="G258" t="str">
            <v>ART CIRURGICA COMERCIO DE PRODUTOS HOSPITALARES LTDA</v>
          </cell>
          <cell r="H258" t="str">
            <v>B</v>
          </cell>
          <cell r="I258" t="str">
            <v>S</v>
          </cell>
          <cell r="J258" t="str">
            <v>000168697</v>
          </cell>
          <cell r="K258" t="str">
            <v>29/07/2026</v>
          </cell>
          <cell r="L258" t="str">
            <v>26260724436602000154550010001686971170723001</v>
          </cell>
          <cell r="M258" t="str">
            <v>26 - Pernambuco</v>
          </cell>
          <cell r="N258">
            <v>930</v>
          </cell>
        </row>
        <row r="259">
          <cell r="C259" t="str">
            <v>HOSPITAL PELÓPIDAS SILVEIRA - CG Nº 017/2022</v>
          </cell>
          <cell r="E259" t="str">
            <v>3.13 - Materiais e Materiais Ortopédicos e Corretivos (OPME)</v>
          </cell>
          <cell r="F259" t="str">
            <v>24.436.602/0001-54</v>
          </cell>
          <cell r="G259" t="str">
            <v>ART CIRURGICA COMERCIO DE PRODUTOS HOSPITALARES LTDA</v>
          </cell>
          <cell r="H259" t="str">
            <v>B</v>
          </cell>
          <cell r="I259" t="str">
            <v>S</v>
          </cell>
          <cell r="J259" t="str">
            <v>000168698</v>
          </cell>
          <cell r="K259" t="str">
            <v>29/07/2026</v>
          </cell>
          <cell r="L259" t="str">
            <v>26260724436602000154550010001686981170724005</v>
          </cell>
          <cell r="M259" t="str">
            <v>26 - Pernambuco</v>
          </cell>
          <cell r="N259">
            <v>1395</v>
          </cell>
        </row>
        <row r="260">
          <cell r="C260" t="str">
            <v>HOSPITAL PELÓPIDAS SILVEIRA - CG Nº 017/2022</v>
          </cell>
          <cell r="E260" t="str">
            <v>3.13 - Materiais e Materiais Ortopédicos e Corretivos (OPME)</v>
          </cell>
          <cell r="F260" t="str">
            <v>24.436.602/0001-54</v>
          </cell>
          <cell r="G260" t="str">
            <v>ART CIRURGICA COMERCIO DE PRODUTOS HOSPITALARES LTDA</v>
          </cell>
          <cell r="H260" t="str">
            <v>B</v>
          </cell>
          <cell r="I260" t="str">
            <v>S</v>
          </cell>
          <cell r="J260" t="str">
            <v>000168699</v>
          </cell>
          <cell r="K260" t="str">
            <v>29/07/2026</v>
          </cell>
          <cell r="L260" t="str">
            <v>26260724436602000154550010001686991170725009</v>
          </cell>
          <cell r="M260" t="str">
            <v>26 - Pernambuco</v>
          </cell>
          <cell r="N260">
            <v>410</v>
          </cell>
        </row>
        <row r="261">
          <cell r="C261" t="str">
            <v>HOSPITAL PELÓPIDAS SILVEIRA - CG Nº 017/2022</v>
          </cell>
          <cell r="E261" t="str">
            <v>3.13 - Materiais e Materiais Ortopédicos e Corretivos (OPME)</v>
          </cell>
          <cell r="F261" t="str">
            <v>24.436.602/0001-54</v>
          </cell>
          <cell r="G261" t="str">
            <v>ART CIRURGICA COMERCIO DE PRODUTOS HOSPITALARES LTDA</v>
          </cell>
          <cell r="H261" t="str">
            <v>B</v>
          </cell>
          <cell r="I261" t="str">
            <v>S</v>
          </cell>
          <cell r="J261" t="str">
            <v>000168813</v>
          </cell>
          <cell r="K261" t="str">
            <v>30/07/2026</v>
          </cell>
          <cell r="L261" t="str">
            <v>26260724436602000154550010001688131170839000</v>
          </cell>
          <cell r="M261" t="str">
            <v>26 - Pernambuco</v>
          </cell>
          <cell r="N261">
            <v>1805</v>
          </cell>
        </row>
        <row r="262">
          <cell r="C262" t="str">
            <v>HOSPITAL PELÓPIDAS SILVEIRA - CG Nº 017/2022</v>
          </cell>
          <cell r="E262" t="str">
            <v>3.13 - Materiais e Materiais Ortopédicos e Corretivos (OPME)</v>
          </cell>
          <cell r="F262" t="str">
            <v>24.436.602/0001-54</v>
          </cell>
          <cell r="G262" t="str">
            <v>ART CIRURGICA COMERCIO DE PRODUTOS HOSPITALARES LTDA</v>
          </cell>
          <cell r="H262" t="str">
            <v>B</v>
          </cell>
          <cell r="I262" t="str">
            <v>S</v>
          </cell>
          <cell r="J262" t="str">
            <v>000168814</v>
          </cell>
          <cell r="K262" t="str">
            <v>30/07/2026</v>
          </cell>
          <cell r="L262" t="str">
            <v>26260724436602000154550010001688141170840006</v>
          </cell>
          <cell r="M262" t="str">
            <v>26 - Pernambuco</v>
          </cell>
          <cell r="N262">
            <v>1395</v>
          </cell>
        </row>
        <row r="263">
          <cell r="C263" t="str">
            <v>HOSPITAL PELÓPIDAS SILVEIRA - CG Nº 017/2022</v>
          </cell>
          <cell r="E263" t="str">
            <v>3.13 - Materiais e Materiais Ortopédicos e Corretivos (OPME)</v>
          </cell>
          <cell r="F263" t="str">
            <v>24.436.602/0001-54</v>
          </cell>
          <cell r="G263" t="str">
            <v>ART CIRURGICA COMERCIO DE PRODUTOS HOSPITALARES LTDA</v>
          </cell>
          <cell r="H263" t="str">
            <v>B</v>
          </cell>
          <cell r="I263" t="str">
            <v>S</v>
          </cell>
          <cell r="J263" t="str">
            <v>000168815</v>
          </cell>
          <cell r="K263" t="str">
            <v>30/07/2026</v>
          </cell>
          <cell r="L263" t="str">
            <v>26260724436602000154550010001688151170841000</v>
          </cell>
          <cell r="M263" t="str">
            <v>26 - Pernambuco</v>
          </cell>
          <cell r="N263">
            <v>1060</v>
          </cell>
        </row>
        <row r="264">
          <cell r="C264" t="str">
            <v>HOSPITAL PELÓPIDAS SILVEIRA - CG Nº 017/2022</v>
          </cell>
          <cell r="E264" t="str">
            <v>3.13 - Materiais e Materiais Ortopédicos e Corretivos (OPME)</v>
          </cell>
          <cell r="F264" t="str">
            <v>50.595.271/0001-05</v>
          </cell>
          <cell r="G264" t="str">
            <v>BIOTRONIK COMERCIAL MEDICA LTDA</v>
          </cell>
          <cell r="H264" t="str">
            <v>B</v>
          </cell>
          <cell r="I264" t="str">
            <v>S</v>
          </cell>
          <cell r="J264" t="str">
            <v>1181890</v>
          </cell>
          <cell r="K264" t="str">
            <v>01/07/2026</v>
          </cell>
          <cell r="L264" t="str">
            <v>35260750595271000105550030011818901614988357</v>
          </cell>
          <cell r="M264" t="str">
            <v>35 - São Paulo</v>
          </cell>
          <cell r="N264">
            <v>5663</v>
          </cell>
        </row>
        <row r="265">
          <cell r="C265" t="str">
            <v>HOSPITAL PELÓPIDAS SILVEIRA - CG Nº 017/2022</v>
          </cell>
          <cell r="E265" t="str">
            <v>3.13 - Materiais e Materiais Ortopédicos e Corretivos (OPME)</v>
          </cell>
          <cell r="F265" t="str">
            <v>50.595.271/0001-05</v>
          </cell>
          <cell r="G265" t="str">
            <v>BIOTRONIK COMERCIAL MEDICA LTDA</v>
          </cell>
          <cell r="H265" t="str">
            <v>B</v>
          </cell>
          <cell r="I265" t="str">
            <v>S</v>
          </cell>
          <cell r="J265" t="str">
            <v>1181892</v>
          </cell>
          <cell r="K265" t="str">
            <v>01/07/2026</v>
          </cell>
          <cell r="L265" t="str">
            <v>35260750595271000105550030011818921256822896</v>
          </cell>
          <cell r="M265" t="str">
            <v>35 - São Paulo</v>
          </cell>
          <cell r="N265">
            <v>4114.8500000000004</v>
          </cell>
        </row>
        <row r="266">
          <cell r="C266" t="str">
            <v>HOSPITAL PELÓPIDAS SILVEIRA - CG Nº 017/2022</v>
          </cell>
          <cell r="E266" t="str">
            <v>3.13 - Materiais e Materiais Ortopédicos e Corretivos (OPME)</v>
          </cell>
          <cell r="F266" t="str">
            <v>50.595.271/0001-05</v>
          </cell>
          <cell r="G266" t="str">
            <v>BIOTRONIK COMERCIAL MEDICA LTDA</v>
          </cell>
          <cell r="H266" t="str">
            <v>B</v>
          </cell>
          <cell r="I266" t="str">
            <v>S</v>
          </cell>
          <cell r="J266" t="str">
            <v>1181897</v>
          </cell>
          <cell r="K266" t="str">
            <v>01/07/2026</v>
          </cell>
          <cell r="L266" t="str">
            <v>35260750595271000105550030011818971403255008</v>
          </cell>
          <cell r="M266" t="str">
            <v>35 - São Paulo</v>
          </cell>
          <cell r="N266">
            <v>5663</v>
          </cell>
        </row>
        <row r="267">
          <cell r="C267" t="str">
            <v>HOSPITAL PELÓPIDAS SILVEIRA - CG Nº 017/2022</v>
          </cell>
          <cell r="E267" t="str">
            <v>3.13 - Materiais e Materiais Ortopédicos e Corretivos (OPME)</v>
          </cell>
          <cell r="F267" t="str">
            <v>50.595.271/0001-05</v>
          </cell>
          <cell r="G267" t="str">
            <v>BIOTRONIK COMERCIAL MEDICA LTDA</v>
          </cell>
          <cell r="H267" t="str">
            <v>B</v>
          </cell>
          <cell r="I267" t="str">
            <v>S</v>
          </cell>
          <cell r="J267" t="str">
            <v>1181950</v>
          </cell>
          <cell r="K267" t="str">
            <v>02/07/2026</v>
          </cell>
          <cell r="L267" t="str">
            <v>35260750595271000105550030011819501118726471</v>
          </cell>
          <cell r="M267" t="str">
            <v>35 - São Paulo</v>
          </cell>
          <cell r="N267">
            <v>4114.8500000000004</v>
          </cell>
        </row>
        <row r="268">
          <cell r="C268" t="str">
            <v>HOSPITAL PELÓPIDAS SILVEIRA - CG Nº 017/2022</v>
          </cell>
          <cell r="E268" t="str">
            <v>3.13 - Materiais e Materiais Ortopédicos e Corretivos (OPME)</v>
          </cell>
          <cell r="F268" t="str">
            <v>50.595.271/0001-05</v>
          </cell>
          <cell r="G268" t="str">
            <v>BIOTRONIK COMERCIAL MEDICA LTDA</v>
          </cell>
          <cell r="H268" t="str">
            <v>B</v>
          </cell>
          <cell r="I268" t="str">
            <v>S</v>
          </cell>
          <cell r="J268" t="str">
            <v>1182198</v>
          </cell>
          <cell r="K268" t="str">
            <v>02/07/2026</v>
          </cell>
          <cell r="L268" t="str">
            <v>35260750595271000105550030011821981003214979</v>
          </cell>
          <cell r="M268" t="str">
            <v>35 - São Paulo</v>
          </cell>
          <cell r="N268">
            <v>5663</v>
          </cell>
        </row>
        <row r="269">
          <cell r="C269" t="str">
            <v>HOSPITAL PELÓPIDAS SILVEIRA - CG Nº 017/2022</v>
          </cell>
          <cell r="E269" t="str">
            <v>3.13 - Materiais e Materiais Ortopédicos e Corretivos (OPME)</v>
          </cell>
          <cell r="F269" t="str">
            <v>50.595.271/0001-05</v>
          </cell>
          <cell r="G269" t="str">
            <v>BIOTRONIK COMERCIAL MEDICA LTDA</v>
          </cell>
          <cell r="H269" t="str">
            <v>B</v>
          </cell>
          <cell r="I269" t="str">
            <v>S</v>
          </cell>
          <cell r="J269" t="str">
            <v>1182200</v>
          </cell>
          <cell r="K269" t="str">
            <v>02/07/2026</v>
          </cell>
          <cell r="L269" t="str">
            <v>35260750595271000105550030011822001779117098</v>
          </cell>
          <cell r="M269" t="str">
            <v>35 - São Paulo</v>
          </cell>
          <cell r="N269">
            <v>5663</v>
          </cell>
        </row>
        <row r="270">
          <cell r="C270" t="str">
            <v>HOSPITAL PELÓPIDAS SILVEIRA - CG Nº 017/2022</v>
          </cell>
          <cell r="E270" t="str">
            <v>3.13 - Materiais e Materiais Ortopédicos e Corretivos (OPME)</v>
          </cell>
          <cell r="F270" t="str">
            <v>50.595.271/0001-05</v>
          </cell>
          <cell r="G270" t="str">
            <v>BIOTRONIK COMERCIAL MEDICA LTDA</v>
          </cell>
          <cell r="H270" t="str">
            <v>B</v>
          </cell>
          <cell r="I270" t="str">
            <v>S</v>
          </cell>
          <cell r="J270" t="str">
            <v>1182298</v>
          </cell>
          <cell r="K270" t="str">
            <v>03/07/2026</v>
          </cell>
          <cell r="L270" t="str">
            <v>35260750595271000105550030011822981025317750</v>
          </cell>
          <cell r="M270" t="str">
            <v>35 - São Paulo</v>
          </cell>
          <cell r="N270">
            <v>5663</v>
          </cell>
        </row>
        <row r="271">
          <cell r="C271" t="str">
            <v>HOSPITAL PELÓPIDAS SILVEIRA - CG Nº 017/2022</v>
          </cell>
          <cell r="E271" t="str">
            <v>3.13 - Materiais e Materiais Ortopédicos e Corretivos (OPME)</v>
          </cell>
          <cell r="F271" t="str">
            <v>50.595.271/0001-05</v>
          </cell>
          <cell r="G271" t="str">
            <v>BIOTRONIK COMERCIAL MEDICA LTDA</v>
          </cell>
          <cell r="H271" t="str">
            <v>B</v>
          </cell>
          <cell r="I271" t="str">
            <v>S</v>
          </cell>
          <cell r="J271" t="str">
            <v>1182386</v>
          </cell>
          <cell r="K271" t="str">
            <v>03/07/2026</v>
          </cell>
          <cell r="L271" t="str">
            <v>35260750595271000105550030011823861692164000</v>
          </cell>
          <cell r="M271" t="str">
            <v>35 - São Paulo</v>
          </cell>
          <cell r="N271">
            <v>5663</v>
          </cell>
        </row>
        <row r="272">
          <cell r="C272" t="str">
            <v>HOSPITAL PELÓPIDAS SILVEIRA - CG Nº 017/2022</v>
          </cell>
          <cell r="E272" t="str">
            <v>3.13 - Materiais e Materiais Ortopédicos e Corretivos (OPME)</v>
          </cell>
          <cell r="F272" t="str">
            <v>50.595.271/0001-05</v>
          </cell>
          <cell r="G272" t="str">
            <v>BIOTRONIK COMERCIAL MEDICA LTDA</v>
          </cell>
          <cell r="H272" t="str">
            <v>B</v>
          </cell>
          <cell r="I272" t="str">
            <v>S</v>
          </cell>
          <cell r="J272" t="str">
            <v>1182536</v>
          </cell>
          <cell r="K272" t="str">
            <v>06/07/2026</v>
          </cell>
          <cell r="L272" t="str">
            <v>35260750595271000105550030011825361880976814</v>
          </cell>
          <cell r="M272" t="str">
            <v>35 - São Paulo</v>
          </cell>
          <cell r="N272">
            <v>5663</v>
          </cell>
        </row>
        <row r="273">
          <cell r="C273" t="str">
            <v>HOSPITAL PELÓPIDAS SILVEIRA - CG Nº 017/2022</v>
          </cell>
          <cell r="E273" t="str">
            <v>3.13 - Materiais e Materiais Ortopédicos e Corretivos (OPME)</v>
          </cell>
          <cell r="F273" t="str">
            <v>50.595.271/0001-05</v>
          </cell>
          <cell r="G273" t="str">
            <v>BIOTRONIK COMERCIAL MEDICA LTDA</v>
          </cell>
          <cell r="H273" t="str">
            <v>B</v>
          </cell>
          <cell r="I273" t="str">
            <v>S</v>
          </cell>
          <cell r="J273" t="str">
            <v>1182545</v>
          </cell>
          <cell r="K273" t="str">
            <v>06/07/2026</v>
          </cell>
          <cell r="L273" t="str">
            <v>35260750595271000105550030011825451254529340</v>
          </cell>
          <cell r="M273" t="str">
            <v>35 - São Paulo</v>
          </cell>
          <cell r="N273">
            <v>5663</v>
          </cell>
        </row>
        <row r="274">
          <cell r="C274" t="str">
            <v>HOSPITAL PELÓPIDAS SILVEIRA - CG Nº 017/2022</v>
          </cell>
          <cell r="E274" t="str">
            <v>3.13 - Materiais e Materiais Ortopédicos e Corretivos (OPME)</v>
          </cell>
          <cell r="F274" t="str">
            <v>50.595.271/0001-05</v>
          </cell>
          <cell r="G274" t="str">
            <v>BIOTRONIK COMERCIAL MEDICA LTDA</v>
          </cell>
          <cell r="H274" t="str">
            <v>B</v>
          </cell>
          <cell r="I274" t="str">
            <v>S</v>
          </cell>
          <cell r="J274" t="str">
            <v>1183574</v>
          </cell>
          <cell r="K274" t="str">
            <v>15/07/2026</v>
          </cell>
          <cell r="L274" t="str">
            <v>35260750595271000105550030011835741374537533</v>
          </cell>
          <cell r="M274" t="str">
            <v>35 - São Paulo</v>
          </cell>
          <cell r="N274">
            <v>5663</v>
          </cell>
        </row>
        <row r="275">
          <cell r="C275" t="str">
            <v>HOSPITAL PELÓPIDAS SILVEIRA - CG Nº 017/2022</v>
          </cell>
          <cell r="E275" t="str">
            <v>3.13 - Materiais e Materiais Ortopédicos e Corretivos (OPME)</v>
          </cell>
          <cell r="F275" t="str">
            <v>50.595.271/0001-05</v>
          </cell>
          <cell r="G275" t="str">
            <v>BIOTRONIK COMERCIAL MEDICA LTDA</v>
          </cell>
          <cell r="H275" t="str">
            <v>B</v>
          </cell>
          <cell r="I275" t="str">
            <v>S</v>
          </cell>
          <cell r="J275" t="str">
            <v>1183581</v>
          </cell>
          <cell r="K275" t="str">
            <v>15/07/2026</v>
          </cell>
          <cell r="L275" t="str">
            <v>35260750595271000105550030011835811467800034</v>
          </cell>
          <cell r="M275" t="str">
            <v>35 - São Paulo</v>
          </cell>
          <cell r="N275">
            <v>5663</v>
          </cell>
        </row>
        <row r="276">
          <cell r="C276" t="str">
            <v>HOSPITAL PELÓPIDAS SILVEIRA - CG Nº 017/2022</v>
          </cell>
          <cell r="E276" t="str">
            <v>3.13 - Materiais e Materiais Ortopédicos e Corretivos (OPME)</v>
          </cell>
          <cell r="F276" t="str">
            <v>50.595.271/0001-05</v>
          </cell>
          <cell r="G276" t="str">
            <v>BIOTRONIK COMERCIAL MEDICA LTDA</v>
          </cell>
          <cell r="H276" t="str">
            <v>B</v>
          </cell>
          <cell r="I276" t="str">
            <v>S</v>
          </cell>
          <cell r="J276" t="str">
            <v>1183598</v>
          </cell>
          <cell r="K276" t="str">
            <v>15/07/2026</v>
          </cell>
          <cell r="L276" t="str">
            <v>35260750595271000105550030011835981109092466</v>
          </cell>
          <cell r="M276" t="str">
            <v>35 - São Paulo</v>
          </cell>
          <cell r="N276">
            <v>5663</v>
          </cell>
        </row>
        <row r="277">
          <cell r="C277" t="str">
            <v>HOSPITAL PELÓPIDAS SILVEIRA - CG Nº 017/2022</v>
          </cell>
          <cell r="E277" t="str">
            <v>3.13 - Materiais e Materiais Ortopédicos e Corretivos (OPME)</v>
          </cell>
          <cell r="F277" t="str">
            <v>50.595.271/0001-05</v>
          </cell>
          <cell r="G277" t="str">
            <v>BIOTRONIK COMERCIAL MEDICA LTDA</v>
          </cell>
          <cell r="H277" t="str">
            <v>B</v>
          </cell>
          <cell r="I277" t="str">
            <v>S</v>
          </cell>
          <cell r="J277" t="str">
            <v>1183612</v>
          </cell>
          <cell r="K277" t="str">
            <v>15/07/2026</v>
          </cell>
          <cell r="L277" t="str">
            <v>35260750595271000105550030011836121385072122</v>
          </cell>
          <cell r="M277" t="str">
            <v>35 - São Paulo</v>
          </cell>
          <cell r="N277">
            <v>5663</v>
          </cell>
        </row>
        <row r="278">
          <cell r="C278" t="str">
            <v>HOSPITAL PELÓPIDAS SILVEIRA - CG Nº 017/2022</v>
          </cell>
          <cell r="E278" t="str">
            <v>3.13 - Materiais e Materiais Ortopédicos e Corretivos (OPME)</v>
          </cell>
          <cell r="F278" t="str">
            <v>07.666.057/0001-73</v>
          </cell>
          <cell r="G278" t="str">
            <v>CARDIOMEDH PRODUTOS MEDICOS LTDA-EPP</v>
          </cell>
          <cell r="H278" t="str">
            <v>B</v>
          </cell>
          <cell r="I278" t="str">
            <v>S</v>
          </cell>
          <cell r="J278" t="str">
            <v>000306900</v>
          </cell>
          <cell r="K278" t="str">
            <v>30/06/2026</v>
          </cell>
          <cell r="L278" t="str">
            <v>28260607666057000173550020003069001740214255</v>
          </cell>
          <cell r="M278" t="str">
            <v>28 -  Sergipe</v>
          </cell>
          <cell r="N278">
            <v>3462.41</v>
          </cell>
        </row>
        <row r="279">
          <cell r="C279" t="str">
            <v>HOSPITAL PELÓPIDAS SILVEIRA - CG Nº 017/2022</v>
          </cell>
          <cell r="E279" t="str">
            <v>3.13 - Materiais e Materiais Ortopédicos e Corretivos (OPME)</v>
          </cell>
          <cell r="F279" t="str">
            <v>07.666.057/0001-73</v>
          </cell>
          <cell r="G279" t="str">
            <v>CARDIOMEDH PRODUTOS MEDICOS LTDA-EPP</v>
          </cell>
          <cell r="H279" t="str">
            <v>B</v>
          </cell>
          <cell r="I279" t="str">
            <v>S</v>
          </cell>
          <cell r="J279" t="str">
            <v>000308270</v>
          </cell>
          <cell r="K279" t="str">
            <v>06/07/2026</v>
          </cell>
          <cell r="L279" t="str">
            <v>28260707666057000173550020003082701684653219</v>
          </cell>
          <cell r="M279" t="str">
            <v>28 -  Sergipe</v>
          </cell>
          <cell r="N279">
            <v>3113.89</v>
          </cell>
        </row>
        <row r="280">
          <cell r="C280" t="str">
            <v>HOSPITAL PELÓPIDAS SILVEIRA - CG Nº 017/2022</v>
          </cell>
          <cell r="E280" t="str">
            <v>3.13 - Materiais e Materiais Ortopédicos e Corretivos (OPME)</v>
          </cell>
          <cell r="F280" t="str">
            <v>07.666.057/0001-73</v>
          </cell>
          <cell r="G280" t="str">
            <v>CARDIOMEDH PRODUTOS MEDICOS LTDA-EPP</v>
          </cell>
          <cell r="H280" t="str">
            <v>B</v>
          </cell>
          <cell r="I280" t="str">
            <v>S</v>
          </cell>
          <cell r="J280" t="str">
            <v>000312885</v>
          </cell>
          <cell r="K280" t="str">
            <v>27/07/2026</v>
          </cell>
          <cell r="L280" t="str">
            <v>28260707666057000173550020003128851451613534</v>
          </cell>
          <cell r="M280" t="str">
            <v>28 -  Sergipe</v>
          </cell>
          <cell r="N280">
            <v>3113.89</v>
          </cell>
        </row>
        <row r="281">
          <cell r="C281" t="str">
            <v>HOSPITAL PELÓPIDAS SILVEIRA - CG Nº 017/2022</v>
          </cell>
          <cell r="E281" t="str">
            <v>3.13 - Materiais e Materiais Ortopédicos e Corretivos (OPME)</v>
          </cell>
          <cell r="F281" t="str">
            <v>04.237.235/0001-52</v>
          </cell>
          <cell r="G281" t="str">
            <v>ENDOCENTER COMERCIAL LTDA</v>
          </cell>
          <cell r="H281" t="str">
            <v>B</v>
          </cell>
          <cell r="I281" t="str">
            <v>S</v>
          </cell>
          <cell r="J281" t="str">
            <v>000131886</v>
          </cell>
          <cell r="K281" t="str">
            <v>19/06/2026</v>
          </cell>
          <cell r="L281" t="str">
            <v>26260604237235000152550010001318861133912004</v>
          </cell>
          <cell r="M281" t="str">
            <v>26 - Pernambuco</v>
          </cell>
          <cell r="N281">
            <v>3580</v>
          </cell>
        </row>
        <row r="282">
          <cell r="C282" t="str">
            <v>HOSPITAL PELÓPIDAS SILVEIRA - CG Nº 017/2022</v>
          </cell>
          <cell r="E282" t="str">
            <v>3.13 - Materiais e Materiais Ortopédicos e Corretivos (OPME)</v>
          </cell>
          <cell r="F282" t="str">
            <v>04.237.235/0001-52</v>
          </cell>
          <cell r="G282" t="str">
            <v>ENDOCENTER COMERCIAL LTDA</v>
          </cell>
          <cell r="H282" t="str">
            <v>B</v>
          </cell>
          <cell r="I282" t="str">
            <v>S</v>
          </cell>
          <cell r="J282" t="str">
            <v>000132013</v>
          </cell>
          <cell r="K282" t="str">
            <v>30/06/2026</v>
          </cell>
          <cell r="L282" t="str">
            <v>26260604237235000152550010001320131134039007</v>
          </cell>
          <cell r="M282" t="str">
            <v>26 - Pernambuco</v>
          </cell>
          <cell r="N282">
            <v>2533.64</v>
          </cell>
        </row>
        <row r="283">
          <cell r="C283" t="str">
            <v>HOSPITAL PELÓPIDAS SILVEIRA - CG Nº 017/2022</v>
          </cell>
          <cell r="E283" t="str">
            <v>3.13 - Materiais e Materiais Ortopédicos e Corretivos (OPME)</v>
          </cell>
          <cell r="F283" t="str">
            <v>04.237.235/0001-52</v>
          </cell>
          <cell r="G283" t="str">
            <v>ENDOCENTER COMERCIAL LTDA</v>
          </cell>
          <cell r="H283" t="str">
            <v>B</v>
          </cell>
          <cell r="I283" t="str">
            <v>S</v>
          </cell>
          <cell r="J283" t="str">
            <v>000132066</v>
          </cell>
          <cell r="K283" t="str">
            <v>30/06/2026</v>
          </cell>
          <cell r="L283" t="str">
            <v>26260604237235000152550010001320661134092009</v>
          </cell>
          <cell r="M283" t="str">
            <v>26 - Pernambuco</v>
          </cell>
          <cell r="N283">
            <v>1440</v>
          </cell>
        </row>
        <row r="284">
          <cell r="C284" t="str">
            <v>HOSPITAL PELÓPIDAS SILVEIRA - CG Nº 017/2022</v>
          </cell>
          <cell r="E284" t="str">
            <v>3.13 - Materiais e Materiais Ortopédicos e Corretivos (OPME)</v>
          </cell>
          <cell r="F284" t="str">
            <v>04.237.235/0001-52</v>
          </cell>
          <cell r="G284" t="str">
            <v>ENDOCENTER COMERCIAL LTDA</v>
          </cell>
          <cell r="H284" t="str">
            <v>B</v>
          </cell>
          <cell r="I284" t="str">
            <v>S</v>
          </cell>
          <cell r="J284" t="str">
            <v>000132138</v>
          </cell>
          <cell r="K284" t="str">
            <v>03/07/2026</v>
          </cell>
          <cell r="L284" t="str">
            <v>26260704237235000152550010001321381134164004</v>
          </cell>
          <cell r="M284" t="str">
            <v>26 - Pernambuco</v>
          </cell>
          <cell r="N284">
            <v>3580</v>
          </cell>
        </row>
        <row r="285">
          <cell r="C285" t="str">
            <v>HOSPITAL PELÓPIDAS SILVEIRA - CG Nº 017/2022</v>
          </cell>
          <cell r="E285" t="str">
            <v>3.13 - Materiais e Materiais Ortopédicos e Corretivos (OPME)</v>
          </cell>
          <cell r="F285" t="str">
            <v>04.237.235/0001-52</v>
          </cell>
          <cell r="G285" t="str">
            <v>ENDOCENTER COMERCIAL LTDA</v>
          </cell>
          <cell r="H285" t="str">
            <v>B</v>
          </cell>
          <cell r="I285" t="str">
            <v>S</v>
          </cell>
          <cell r="J285" t="str">
            <v>000132170</v>
          </cell>
          <cell r="K285" t="str">
            <v>06/07/2026</v>
          </cell>
          <cell r="L285" t="str">
            <v>26260704237235000152550010001321701134196000</v>
          </cell>
          <cell r="M285" t="str">
            <v>26 - Pernambuco</v>
          </cell>
          <cell r="N285">
            <v>2160</v>
          </cell>
        </row>
        <row r="286">
          <cell r="C286" t="str">
            <v>HOSPITAL PELÓPIDAS SILVEIRA - CG Nº 017/2022</v>
          </cell>
          <cell r="E286" t="str">
            <v>3.13 - Materiais e Materiais Ortopédicos e Corretivos (OPME)</v>
          </cell>
          <cell r="F286" t="str">
            <v>04.237.235/0001-52</v>
          </cell>
          <cell r="G286" t="str">
            <v>ENDOCENTER COMERCIAL LTDA</v>
          </cell>
          <cell r="H286" t="str">
            <v>B</v>
          </cell>
          <cell r="I286" t="str">
            <v>S</v>
          </cell>
          <cell r="J286" t="str">
            <v>000132194</v>
          </cell>
          <cell r="K286" t="str">
            <v>07/07/2026</v>
          </cell>
          <cell r="L286" t="str">
            <v>26260704237235000152550010001321941134220000</v>
          </cell>
          <cell r="M286" t="str">
            <v>26 - Pernambuco</v>
          </cell>
          <cell r="N286">
            <v>3600</v>
          </cell>
        </row>
        <row r="287">
          <cell r="C287" t="str">
            <v>HOSPITAL PELÓPIDAS SILVEIRA - CG Nº 017/2022</v>
          </cell>
          <cell r="E287" t="str">
            <v>3.13 - Materiais e Materiais Ortopédicos e Corretivos (OPME)</v>
          </cell>
          <cell r="F287" t="str">
            <v>04.237.235/0001-52</v>
          </cell>
          <cell r="G287" t="str">
            <v>ENDOCENTER COMERCIAL LTDA</v>
          </cell>
          <cell r="H287" t="str">
            <v>B</v>
          </cell>
          <cell r="I287" t="str">
            <v>S</v>
          </cell>
          <cell r="J287" t="str">
            <v>000132386</v>
          </cell>
          <cell r="K287" t="str">
            <v>14/07/2026</v>
          </cell>
          <cell r="L287" t="str">
            <v>26260704237235000152550010001323861134412006</v>
          </cell>
          <cell r="M287" t="str">
            <v>26 - Pernambuco</v>
          </cell>
          <cell r="N287">
            <v>2533.64</v>
          </cell>
        </row>
        <row r="288">
          <cell r="C288" t="str">
            <v>HOSPITAL PELÓPIDAS SILVEIRA - CG Nº 017/2022</v>
          </cell>
          <cell r="E288" t="str">
            <v>3.13 - Materiais e Materiais Ortopédicos e Corretivos (OPME)</v>
          </cell>
          <cell r="F288" t="str">
            <v>09.005.588/0001-40</v>
          </cell>
          <cell r="G288" t="str">
            <v>FR REPRESENTACOES E COMERCIO DE PRODUTOS MEDICOS EIRELI</v>
          </cell>
          <cell r="H288" t="str">
            <v>B</v>
          </cell>
          <cell r="I288" t="str">
            <v>S</v>
          </cell>
          <cell r="J288" t="str">
            <v>000010667</v>
          </cell>
          <cell r="K288" t="str">
            <v>21/07/2026</v>
          </cell>
          <cell r="L288" t="str">
            <v>26260709005588000140550040000106671659858533</v>
          </cell>
          <cell r="M288" t="str">
            <v>26 - Pernambuco</v>
          </cell>
          <cell r="N288">
            <v>3500</v>
          </cell>
        </row>
        <row r="289">
          <cell r="C289" t="str">
            <v>HOSPITAL PELÓPIDAS SILVEIRA - CG Nº 017/2022</v>
          </cell>
          <cell r="E289" t="str">
            <v>3.13 - Materiais e Materiais Ortopédicos e Corretivos (OPME)</v>
          </cell>
          <cell r="F289" t="str">
            <v>05.267.928/0001-50</v>
          </cell>
          <cell r="G289" t="str">
            <v>GOLDMEDIC PRODUTOS MEDICOS HOSPITALARES EIRELI</v>
          </cell>
          <cell r="H289" t="str">
            <v>B</v>
          </cell>
          <cell r="I289" t="str">
            <v>S</v>
          </cell>
          <cell r="J289" t="str">
            <v>182</v>
          </cell>
          <cell r="K289" t="str">
            <v>26/06/2026</v>
          </cell>
          <cell r="L289" t="str">
            <v>26260605267928000150550020000001821000473250</v>
          </cell>
          <cell r="M289" t="str">
            <v>26 - Pernambuco</v>
          </cell>
          <cell r="N289">
            <v>8100</v>
          </cell>
        </row>
        <row r="290">
          <cell r="C290" t="str">
            <v>HOSPITAL PELÓPIDAS SILVEIRA - CG Nº 017/2022</v>
          </cell>
          <cell r="E290" t="str">
            <v>3.13 - Materiais e Materiais Ortopédicos e Corretivos (OPME)</v>
          </cell>
          <cell r="F290" t="str">
            <v>05.267.928/0001-50</v>
          </cell>
          <cell r="G290" t="str">
            <v>GOLDMEDIC PRODUTOS MEDICOS HOSPITALARES EIRELI</v>
          </cell>
          <cell r="H290" t="str">
            <v>B</v>
          </cell>
          <cell r="I290" t="str">
            <v>S</v>
          </cell>
          <cell r="J290" t="str">
            <v>192</v>
          </cell>
          <cell r="K290" t="str">
            <v>29/06/2026</v>
          </cell>
          <cell r="L290" t="str">
            <v>26260605267928000150550020000001921000556896</v>
          </cell>
          <cell r="M290" t="str">
            <v>26 - Pernambuco</v>
          </cell>
          <cell r="N290">
            <v>3500</v>
          </cell>
        </row>
        <row r="291">
          <cell r="C291" t="str">
            <v>HOSPITAL PELÓPIDAS SILVEIRA - CG Nº 017/2022</v>
          </cell>
          <cell r="E291" t="str">
            <v>3.13 - Materiais e Materiais Ortopédicos e Corretivos (OPME)</v>
          </cell>
          <cell r="F291" t="str">
            <v>05.267.928/0001-50</v>
          </cell>
          <cell r="G291" t="str">
            <v>GOLDMEDIC PRODUTOS MEDICOS HOSPITALARES EIRELI</v>
          </cell>
          <cell r="H291" t="str">
            <v>B</v>
          </cell>
          <cell r="I291" t="str">
            <v>S</v>
          </cell>
          <cell r="J291" t="str">
            <v>199</v>
          </cell>
          <cell r="K291" t="str">
            <v>30/06/2026</v>
          </cell>
          <cell r="L291" t="str">
            <v>26260605267928000150550020000001991000597062</v>
          </cell>
          <cell r="M291" t="str">
            <v>26 - Pernambuco</v>
          </cell>
          <cell r="N291">
            <v>3500</v>
          </cell>
        </row>
        <row r="292">
          <cell r="C292" t="str">
            <v>HOSPITAL PELÓPIDAS SILVEIRA - CG Nº 017/2022</v>
          </cell>
          <cell r="E292" t="str">
            <v>3.13 - Materiais e Materiais Ortopédicos e Corretivos (OPME)</v>
          </cell>
          <cell r="F292" t="str">
            <v>05.267.928/0001-50</v>
          </cell>
          <cell r="G292" t="str">
            <v>GOLDMEDIC PRODUTOS MEDICOS HOSPITALARES EIRELI</v>
          </cell>
          <cell r="H292" t="str">
            <v>B</v>
          </cell>
          <cell r="I292" t="str">
            <v>S</v>
          </cell>
          <cell r="J292" t="str">
            <v>348</v>
          </cell>
          <cell r="K292" t="str">
            <v>17/07/2026</v>
          </cell>
          <cell r="L292" t="str">
            <v>26260705267928000150550020000003481000591612</v>
          </cell>
          <cell r="M292" t="str">
            <v>26 - Pernambuco</v>
          </cell>
          <cell r="N292">
            <v>1500</v>
          </cell>
        </row>
        <row r="293">
          <cell r="C293" t="str">
            <v>HOSPITAL PELÓPIDAS SILVEIRA - CG Nº 017/2022</v>
          </cell>
          <cell r="E293" t="str">
            <v>3.13 - Materiais e Materiais Ortopédicos e Corretivos (OPME)</v>
          </cell>
          <cell r="F293" t="str">
            <v>02.555.905/0004-04</v>
          </cell>
          <cell r="G293" t="str">
            <v>INVASIVE IMPORTACAO E COMERCIO DE PRODUTOS MEDICOS LTDA</v>
          </cell>
          <cell r="H293" t="str">
            <v>B</v>
          </cell>
          <cell r="I293" t="str">
            <v>S</v>
          </cell>
          <cell r="J293" t="str">
            <v>000001343</v>
          </cell>
          <cell r="K293" t="str">
            <v>27/06/2026</v>
          </cell>
          <cell r="L293" t="str">
            <v>26260602555905000404550010000013431214867928</v>
          </cell>
          <cell r="M293" t="str">
            <v>26 - Pernambuco</v>
          </cell>
          <cell r="N293">
            <v>3899.49</v>
          </cell>
        </row>
        <row r="294">
          <cell r="C294" t="str">
            <v>HOSPITAL PELÓPIDAS SILVEIRA - CG Nº 017/2022</v>
          </cell>
          <cell r="E294" t="str">
            <v>3.13 - Materiais e Materiais Ortopédicos e Corretivos (OPME)</v>
          </cell>
          <cell r="F294" t="str">
            <v>02.555.905/0004-04</v>
          </cell>
          <cell r="G294" t="str">
            <v>INVASIVE IMPORTACAO E COMERCIO DE PRODUTOS MEDICOS LTDA</v>
          </cell>
          <cell r="H294" t="str">
            <v>B</v>
          </cell>
          <cell r="I294" t="str">
            <v>S</v>
          </cell>
          <cell r="J294" t="str">
            <v>000001502</v>
          </cell>
          <cell r="K294" t="str">
            <v>07/07/2026</v>
          </cell>
          <cell r="L294" t="str">
            <v>26260702555905000404550010000015021431903231</v>
          </cell>
          <cell r="M294" t="str">
            <v>26 - Pernambuco</v>
          </cell>
          <cell r="N294">
            <v>3899.49</v>
          </cell>
        </row>
        <row r="295">
          <cell r="C295" t="str">
            <v>HOSPITAL PELÓPIDAS SILVEIRA - CG Nº 017/2022</v>
          </cell>
          <cell r="E295" t="str">
            <v>3.13 - Materiais e Materiais Ortopédicos e Corretivos (OPME)</v>
          </cell>
          <cell r="F295" t="str">
            <v>02.555.905/0004-04</v>
          </cell>
          <cell r="G295" t="str">
            <v>INVASIVE IMPORTACAO E COMERCIO DE PRODUTOS MEDICOS LTDA</v>
          </cell>
          <cell r="H295" t="str">
            <v>B</v>
          </cell>
          <cell r="I295" t="str">
            <v>S</v>
          </cell>
          <cell r="J295" t="str">
            <v>000001943</v>
          </cell>
          <cell r="K295" t="str">
            <v>28/07/2026</v>
          </cell>
          <cell r="L295" t="str">
            <v>26260702555905000404550010000019431443339292</v>
          </cell>
          <cell r="M295" t="str">
            <v>26 - Pernambuco</v>
          </cell>
          <cell r="N295">
            <v>3899.49</v>
          </cell>
        </row>
        <row r="296">
          <cell r="C296" t="str">
            <v>HOSPITAL PELÓPIDAS SILVEIRA - CG Nº 017/2022</v>
          </cell>
          <cell r="E296" t="str">
            <v>3.13 - Materiais e Materiais Ortopédicos e Corretivos (OPME)</v>
          </cell>
          <cell r="F296" t="str">
            <v>02.555.905/0004-04</v>
          </cell>
          <cell r="G296" t="str">
            <v>INVASIVE IMPORTACAO E COMERCIO DE PRODUTOS MEDICOS LTDA</v>
          </cell>
          <cell r="H296" t="str">
            <v>B</v>
          </cell>
          <cell r="I296" t="str">
            <v>S</v>
          </cell>
          <cell r="J296" t="str">
            <v>000001945</v>
          </cell>
          <cell r="K296" t="str">
            <v>28/07/2026</v>
          </cell>
          <cell r="L296" t="str">
            <v>26260702555905000404550010000019451811550461</v>
          </cell>
          <cell r="M296" t="str">
            <v>26 - Pernambuco</v>
          </cell>
          <cell r="N296">
            <v>6561.11</v>
          </cell>
        </row>
        <row r="297">
          <cell r="C297" t="str">
            <v>HOSPITAL PELÓPIDAS SILVEIRA - CG Nº 017/2022</v>
          </cell>
          <cell r="E297" t="str">
            <v>3.13 - Materiais e Materiais Ortopédicos e Corretivos (OPME)</v>
          </cell>
          <cell r="F297" t="str">
            <v>11.970.849/0006-19</v>
          </cell>
          <cell r="G297" t="str">
            <v>MASTERMEDIC COMERCIO DE PRODUTOS MEDICOS HOSPITALARES LTDA</v>
          </cell>
          <cell r="H297" t="str">
            <v>B</v>
          </cell>
          <cell r="I297" t="str">
            <v>S</v>
          </cell>
          <cell r="J297" t="str">
            <v>1692</v>
          </cell>
          <cell r="K297" t="str">
            <v>13/07/2026</v>
          </cell>
          <cell r="L297" t="str">
            <v>26260711970849000619550030000016921125114119</v>
          </cell>
          <cell r="M297" t="str">
            <v>26 - Pernambuco</v>
          </cell>
          <cell r="N297">
            <v>1650</v>
          </cell>
        </row>
        <row r="298">
          <cell r="C298" t="str">
            <v>HOSPITAL PELÓPIDAS SILVEIRA - CG Nº 017/2022</v>
          </cell>
          <cell r="E298" t="str">
            <v>3.13 - Materiais e Materiais Ortopédicos e Corretivos (OPME)</v>
          </cell>
          <cell r="F298" t="str">
            <v>11.970.849/0006-19</v>
          </cell>
          <cell r="G298" t="str">
            <v>MASTERMEDIC COMERCIO DE PRODUTOS MEDICOS HOSPITALARES LTDA</v>
          </cell>
          <cell r="H298" t="str">
            <v>B</v>
          </cell>
          <cell r="I298" t="str">
            <v>S</v>
          </cell>
          <cell r="J298" t="str">
            <v>1804</v>
          </cell>
          <cell r="K298" t="str">
            <v>20/07/2026</v>
          </cell>
          <cell r="L298" t="str">
            <v>26260711970849000619550030000018041182889416</v>
          </cell>
          <cell r="M298" t="str">
            <v>26 - Pernambuco</v>
          </cell>
          <cell r="N298">
            <v>3462.41</v>
          </cell>
        </row>
        <row r="299">
          <cell r="C299" t="str">
            <v>HOSPITAL PELÓPIDAS SILVEIRA - CG Nº 017/2022</v>
          </cell>
          <cell r="E299" t="str">
            <v>3.13 - Materiais e Materiais Ortopédicos e Corretivos (OPME)</v>
          </cell>
          <cell r="F299" t="str">
            <v>11.970.849/0006-19</v>
          </cell>
          <cell r="G299" t="str">
            <v>MASTERMEDIC COMERCIO DE PRODUTOS MEDICOS HOSPITALARES LTDA</v>
          </cell>
          <cell r="H299" t="str">
            <v>B</v>
          </cell>
          <cell r="I299" t="str">
            <v>S</v>
          </cell>
          <cell r="J299" t="str">
            <v>2045</v>
          </cell>
          <cell r="K299" t="str">
            <v>28/07/2026</v>
          </cell>
          <cell r="L299" t="str">
            <v>26260711970849000619550030000020451233166240</v>
          </cell>
          <cell r="M299" t="str">
            <v>26 - Pernambuco</v>
          </cell>
          <cell r="N299">
            <v>2800</v>
          </cell>
        </row>
        <row r="300">
          <cell r="C300" t="str">
            <v>HOSPITAL PELÓPIDAS SILVEIRA - CG Nº 017/2022</v>
          </cell>
          <cell r="E300" t="str">
            <v>3.13 - Materiais e Materiais Ortopédicos e Corretivos (OPME)</v>
          </cell>
          <cell r="F300" t="str">
            <v>47.124.362/0001-58</v>
          </cell>
          <cell r="G300" t="str">
            <v>MEDPLUS IMPORTADORA E EXPORTADORA LTDA</v>
          </cell>
          <cell r="H300" t="str">
            <v>B</v>
          </cell>
          <cell r="I300" t="str">
            <v>S</v>
          </cell>
          <cell r="J300" t="str">
            <v>000007711</v>
          </cell>
          <cell r="K300" t="str">
            <v>15/07/2026</v>
          </cell>
          <cell r="L300" t="str">
            <v>26260747124362000158550010000077111290473269</v>
          </cell>
          <cell r="M300" t="str">
            <v>26 - Pernambuco</v>
          </cell>
          <cell r="N300">
            <v>4165</v>
          </cell>
        </row>
        <row r="301">
          <cell r="C301" t="str">
            <v>HOSPITAL PELÓPIDAS SILVEIRA - CG Nº 017/2022</v>
          </cell>
          <cell r="E301" t="str">
            <v>3.13 - Materiais e Materiais Ortopédicos e Corretivos (OPME)</v>
          </cell>
          <cell r="F301" t="str">
            <v>47.124.362/0001-58</v>
          </cell>
          <cell r="G301" t="str">
            <v>MEDPLUS IMPORTADORA E EXPORTADORA LTDA</v>
          </cell>
          <cell r="H301" t="str">
            <v>B</v>
          </cell>
          <cell r="I301" t="str">
            <v>S</v>
          </cell>
          <cell r="J301" t="str">
            <v>000007837</v>
          </cell>
          <cell r="K301" t="str">
            <v>22/07/2026</v>
          </cell>
          <cell r="L301" t="str">
            <v>26260747124362000158550010000078371228811000</v>
          </cell>
          <cell r="M301" t="str">
            <v>26 - Pernambuco</v>
          </cell>
          <cell r="N301">
            <v>6775</v>
          </cell>
        </row>
        <row r="302">
          <cell r="C302" t="str">
            <v>HOSPITAL PELÓPIDAS SILVEIRA - CG Nº 017/2022</v>
          </cell>
          <cell r="E302" t="str">
            <v>3.13 - Materiais e Materiais Ortopédicos e Corretivos (OPME)</v>
          </cell>
          <cell r="F302" t="str">
            <v>47.124.362/0001-58</v>
          </cell>
          <cell r="G302" t="str">
            <v>MEDPLUS IMPORTADORA E EXPORTADORA LTDA</v>
          </cell>
          <cell r="H302" t="str">
            <v>B</v>
          </cell>
          <cell r="I302" t="str">
            <v>S</v>
          </cell>
          <cell r="J302" t="str">
            <v>000007892</v>
          </cell>
          <cell r="K302" t="str">
            <v>27/07/2026</v>
          </cell>
          <cell r="L302" t="str">
            <v>26260747124362000158550010000078921296383230</v>
          </cell>
          <cell r="M302" t="str">
            <v>26 - Pernambuco</v>
          </cell>
          <cell r="N302">
            <v>4165</v>
          </cell>
        </row>
        <row r="303">
          <cell r="C303" t="str">
            <v>HOSPITAL PELÓPIDAS SILVEIRA - CG Nº 017/2022</v>
          </cell>
          <cell r="E303" t="str">
            <v>3.13 - Materiais e Materiais Ortopédicos e Corretivos (OPME)</v>
          </cell>
          <cell r="F303" t="str">
            <v>47.124.362/0001-58</v>
          </cell>
          <cell r="G303" t="str">
            <v>MEDPLUS IMPORTADORA E EXPORTADORA LTDA</v>
          </cell>
          <cell r="H303" t="str">
            <v>B</v>
          </cell>
          <cell r="I303" t="str">
            <v>S</v>
          </cell>
          <cell r="J303" t="str">
            <v>000007929</v>
          </cell>
          <cell r="K303" t="str">
            <v>30/07/2026</v>
          </cell>
          <cell r="L303" t="str">
            <v>26260747124362000158550010000079291191112638</v>
          </cell>
          <cell r="M303" t="str">
            <v>26 - Pernambuco</v>
          </cell>
          <cell r="N303">
            <v>2610</v>
          </cell>
        </row>
        <row r="304">
          <cell r="C304" t="str">
            <v>HOSPITAL PELÓPIDAS SILVEIRA - CG Nº 017/2022</v>
          </cell>
          <cell r="E304" t="str">
            <v>3.13 - Materiais e Materiais Ortopédicos e Corretivos (OPME)</v>
          </cell>
          <cell r="F304" t="str">
            <v>18.451.598/0001-09</v>
          </cell>
          <cell r="G304" t="str">
            <v>NORDESTE IMPLANTES LTDA</v>
          </cell>
          <cell r="H304" t="str">
            <v>B</v>
          </cell>
          <cell r="I304" t="str">
            <v>S</v>
          </cell>
          <cell r="J304" t="str">
            <v>45114</v>
          </cell>
          <cell r="K304" t="str">
            <v>30/06/2026</v>
          </cell>
          <cell r="L304" t="str">
            <v>29260618451598000109550010000451141690103952</v>
          </cell>
          <cell r="M304" t="str">
            <v>29 -  Bahia</v>
          </cell>
          <cell r="N304">
            <v>472.52</v>
          </cell>
        </row>
        <row r="305">
          <cell r="C305" t="str">
            <v>HOSPITAL PELÓPIDAS SILVEIRA - CG Nº 017/2022</v>
          </cell>
          <cell r="E305" t="str">
            <v>3.13 - Materiais e Materiais Ortopédicos e Corretivos (OPME)</v>
          </cell>
          <cell r="F305" t="str">
            <v>18.451.598/0001-09</v>
          </cell>
          <cell r="G305" t="str">
            <v>NORDESTE IMPLANTES LTDA</v>
          </cell>
          <cell r="H305" t="str">
            <v>B</v>
          </cell>
          <cell r="I305" t="str">
            <v>S</v>
          </cell>
          <cell r="J305" t="str">
            <v>45115</v>
          </cell>
          <cell r="K305" t="str">
            <v>30/06/2026</v>
          </cell>
          <cell r="L305" t="str">
            <v>29260618451598000109550010000451151681241954</v>
          </cell>
          <cell r="M305" t="str">
            <v>29 -  Bahia</v>
          </cell>
          <cell r="N305">
            <v>761.22</v>
          </cell>
        </row>
        <row r="306">
          <cell r="C306" t="str">
            <v>HOSPITAL PELÓPIDAS SILVEIRA - CG Nº 017/2022</v>
          </cell>
          <cell r="E306" t="str">
            <v>3.13 - Materiais e Materiais Ortopédicos e Corretivos (OPME)</v>
          </cell>
          <cell r="F306" t="str">
            <v>18.451.598/0001-09</v>
          </cell>
          <cell r="G306" t="str">
            <v>NORDESTE IMPLANTES LTDA</v>
          </cell>
          <cell r="H306" t="str">
            <v>B</v>
          </cell>
          <cell r="I306" t="str">
            <v>S</v>
          </cell>
          <cell r="J306" t="str">
            <v>45116</v>
          </cell>
          <cell r="K306" t="str">
            <v>30/06/2026</v>
          </cell>
          <cell r="L306" t="str">
            <v>29260618451598000109550010000451161998203654</v>
          </cell>
          <cell r="M306" t="str">
            <v>29 -  Bahia</v>
          </cell>
          <cell r="N306">
            <v>761.22</v>
          </cell>
        </row>
        <row r="307">
          <cell r="C307" t="str">
            <v>HOSPITAL PELÓPIDAS SILVEIRA - CG Nº 017/2022</v>
          </cell>
          <cell r="E307" t="str">
            <v>3.13 - Materiais e Materiais Ortopédicos e Corretivos (OPME)</v>
          </cell>
          <cell r="F307" t="str">
            <v>18.451.598/0001-09</v>
          </cell>
          <cell r="G307" t="str">
            <v>NORDESTE IMPLANTES LTDA</v>
          </cell>
          <cell r="H307" t="str">
            <v>B</v>
          </cell>
          <cell r="I307" t="str">
            <v>S</v>
          </cell>
          <cell r="J307" t="str">
            <v>45118</v>
          </cell>
          <cell r="K307" t="str">
            <v>30/06/2026</v>
          </cell>
          <cell r="L307" t="str">
            <v>29260618451598000109550010000451181542522693</v>
          </cell>
          <cell r="M307" t="str">
            <v>29 -  Bahia</v>
          </cell>
          <cell r="N307">
            <v>761.22</v>
          </cell>
        </row>
        <row r="308">
          <cell r="C308" t="str">
            <v>HOSPITAL PELÓPIDAS SILVEIRA - CG Nº 017/2022</v>
          </cell>
          <cell r="E308" t="str">
            <v>3.13 - Materiais e Materiais Ortopédicos e Corretivos (OPME)</v>
          </cell>
          <cell r="F308" t="str">
            <v>18.451.598/0001-09</v>
          </cell>
          <cell r="G308" t="str">
            <v>NORDESTE IMPLANTES LTDA</v>
          </cell>
          <cell r="H308" t="str">
            <v>B</v>
          </cell>
          <cell r="I308" t="str">
            <v>S</v>
          </cell>
          <cell r="J308" t="str">
            <v>45120</v>
          </cell>
          <cell r="K308" t="str">
            <v>30/06/2026</v>
          </cell>
          <cell r="L308" t="str">
            <v>29260618451598000109550010000451201000986244</v>
          </cell>
          <cell r="M308" t="str">
            <v>29 -  Bahia</v>
          </cell>
          <cell r="N308">
            <v>472.52</v>
          </cell>
        </row>
        <row r="309">
          <cell r="C309" t="str">
            <v>HOSPITAL PELÓPIDAS SILVEIRA - CG Nº 017/2022</v>
          </cell>
          <cell r="E309" t="str">
            <v>3.13 - Materiais e Materiais Ortopédicos e Corretivos (OPME)</v>
          </cell>
          <cell r="F309" t="str">
            <v>18.451.598/0001-09</v>
          </cell>
          <cell r="G309" t="str">
            <v>NORDESTE IMPLANTES LTDA</v>
          </cell>
          <cell r="H309" t="str">
            <v>B</v>
          </cell>
          <cell r="I309" t="str">
            <v>S</v>
          </cell>
          <cell r="J309" t="str">
            <v>45121</v>
          </cell>
          <cell r="K309" t="str">
            <v>30/06/2026</v>
          </cell>
          <cell r="L309" t="str">
            <v>29260618451598000109550010000451211226814140</v>
          </cell>
          <cell r="M309" t="str">
            <v>29 -  Bahia</v>
          </cell>
          <cell r="N309">
            <v>472.52</v>
          </cell>
        </row>
        <row r="310">
          <cell r="C310" t="str">
            <v>HOSPITAL PELÓPIDAS SILVEIRA - CG Nº 017/2022</v>
          </cell>
          <cell r="E310" t="str">
            <v>3.13 - Materiais e Materiais Ortopédicos e Corretivos (OPME)</v>
          </cell>
          <cell r="F310" t="str">
            <v>18.451.598/0001-09</v>
          </cell>
          <cell r="G310" t="str">
            <v>NORDESTE IMPLANTES LTDA</v>
          </cell>
          <cell r="H310" t="str">
            <v>B</v>
          </cell>
          <cell r="I310" t="str">
            <v>S</v>
          </cell>
          <cell r="J310" t="str">
            <v>45122</v>
          </cell>
          <cell r="K310" t="str">
            <v>30/06/2026</v>
          </cell>
          <cell r="L310" t="str">
            <v>29260618451598000109550010000451221548325098</v>
          </cell>
          <cell r="M310" t="str">
            <v>29 -  Bahia</v>
          </cell>
          <cell r="N310">
            <v>761.22</v>
          </cell>
        </row>
        <row r="311">
          <cell r="C311" t="str">
            <v>HOSPITAL PELÓPIDAS SILVEIRA - CG Nº 017/2022</v>
          </cell>
          <cell r="E311" t="str">
            <v>3.13 - Materiais e Materiais Ortopédicos e Corretivos (OPME)</v>
          </cell>
          <cell r="F311" t="str">
            <v>18.451.598/0001-09</v>
          </cell>
          <cell r="G311" t="str">
            <v>NORDESTE IMPLANTES LTDA</v>
          </cell>
          <cell r="H311" t="str">
            <v>B</v>
          </cell>
          <cell r="I311" t="str">
            <v>S</v>
          </cell>
          <cell r="J311" t="str">
            <v>45123</v>
          </cell>
          <cell r="K311" t="str">
            <v>30/06/2026</v>
          </cell>
          <cell r="L311" t="str">
            <v>29260618451598000109550010000451231006843358</v>
          </cell>
          <cell r="M311" t="str">
            <v>29 -  Bahia</v>
          </cell>
          <cell r="N311">
            <v>945.04</v>
          </cell>
        </row>
        <row r="312">
          <cell r="C312" t="str">
            <v>HOSPITAL PELÓPIDAS SILVEIRA - CG Nº 017/2022</v>
          </cell>
          <cell r="E312" t="str">
            <v>3.13 - Materiais e Materiais Ortopédicos e Corretivos (OPME)</v>
          </cell>
          <cell r="F312" t="str">
            <v>18.451.598/0001-09</v>
          </cell>
          <cell r="G312" t="str">
            <v>NORDESTE IMPLANTES LTDA</v>
          </cell>
          <cell r="H312" t="str">
            <v>B</v>
          </cell>
          <cell r="I312" t="str">
            <v>S</v>
          </cell>
          <cell r="J312" t="str">
            <v>45124</v>
          </cell>
          <cell r="K312" t="str">
            <v>30/06/2026</v>
          </cell>
          <cell r="L312" t="str">
            <v>29260618451598000109550010000451241917525011</v>
          </cell>
          <cell r="M312" t="str">
            <v>29 -  Bahia</v>
          </cell>
          <cell r="N312">
            <v>472.52</v>
          </cell>
        </row>
        <row r="313">
          <cell r="C313" t="str">
            <v>HOSPITAL PELÓPIDAS SILVEIRA - CG Nº 017/2022</v>
          </cell>
          <cell r="E313" t="str">
            <v>3.13 - Materiais e Materiais Ortopédicos e Corretivos (OPME)</v>
          </cell>
          <cell r="F313" t="str">
            <v>18.451.598/0001-09</v>
          </cell>
          <cell r="G313" t="str">
            <v>NORDESTE IMPLANTES LTDA</v>
          </cell>
          <cell r="H313" t="str">
            <v>B</v>
          </cell>
          <cell r="I313" t="str">
            <v>S</v>
          </cell>
          <cell r="J313" t="str">
            <v>45125</v>
          </cell>
          <cell r="K313" t="str">
            <v>30/06/2026</v>
          </cell>
          <cell r="L313" t="str">
            <v>29260618451598000109550010000451251273807994</v>
          </cell>
          <cell r="M313" t="str">
            <v>29 -  Bahia</v>
          </cell>
          <cell r="N313">
            <v>945.04</v>
          </cell>
        </row>
        <row r="314">
          <cell r="C314" t="str">
            <v>HOSPITAL PELÓPIDAS SILVEIRA - CG Nº 017/2022</v>
          </cell>
          <cell r="E314" t="str">
            <v>3.13 - Materiais e Materiais Ortopédicos e Corretivos (OPME)</v>
          </cell>
          <cell r="F314" t="str">
            <v>18.451.598/0001-09</v>
          </cell>
          <cell r="G314" t="str">
            <v>NORDESTE IMPLANTES LTDA</v>
          </cell>
          <cell r="H314" t="str">
            <v>B</v>
          </cell>
          <cell r="I314" t="str">
            <v>S</v>
          </cell>
          <cell r="J314" t="str">
            <v>45148</v>
          </cell>
          <cell r="K314" t="str">
            <v>02/07/2026</v>
          </cell>
          <cell r="L314" t="str">
            <v>29260618451598000109550010000451481985731999</v>
          </cell>
          <cell r="M314" t="str">
            <v>29 -  Bahia</v>
          </cell>
          <cell r="N314">
            <v>472.52</v>
          </cell>
        </row>
        <row r="315">
          <cell r="C315" t="str">
            <v>HOSPITAL PELÓPIDAS SILVEIRA - CG Nº 017/2022</v>
          </cell>
          <cell r="E315" t="str">
            <v>3.13 - Materiais e Materiais Ortopédicos e Corretivos (OPME)</v>
          </cell>
          <cell r="F315" t="str">
            <v>18.451.598/0001-09</v>
          </cell>
          <cell r="G315" t="str">
            <v>NORDESTE IMPLANTES LTDA</v>
          </cell>
          <cell r="H315" t="str">
            <v>B</v>
          </cell>
          <cell r="I315" t="str">
            <v>S</v>
          </cell>
          <cell r="J315" t="str">
            <v>45149</v>
          </cell>
          <cell r="K315" t="str">
            <v>02/07/2026</v>
          </cell>
          <cell r="L315" t="str">
            <v>29260618451598000109550010000451491749770177</v>
          </cell>
          <cell r="M315" t="str">
            <v>29 -  Bahia</v>
          </cell>
          <cell r="N315">
            <v>945.04</v>
          </cell>
        </row>
        <row r="316">
          <cell r="C316" t="str">
            <v>HOSPITAL PELÓPIDAS SILVEIRA - CG Nº 017/2022</v>
          </cell>
          <cell r="E316" t="str">
            <v>3.13 - Materiais e Materiais Ortopédicos e Corretivos (OPME)</v>
          </cell>
          <cell r="F316" t="str">
            <v>18.451.598/0001-09</v>
          </cell>
          <cell r="G316" t="str">
            <v>NORDESTE IMPLANTES LTDA</v>
          </cell>
          <cell r="H316" t="str">
            <v>B</v>
          </cell>
          <cell r="I316" t="str">
            <v>S</v>
          </cell>
          <cell r="J316" t="str">
            <v>45150</v>
          </cell>
          <cell r="K316" t="str">
            <v>02/07/2026</v>
          </cell>
          <cell r="L316" t="str">
            <v>29260618451598000109550010000451501205370280</v>
          </cell>
          <cell r="M316" t="str">
            <v>29 -  Bahia</v>
          </cell>
          <cell r="N316">
            <v>945.04</v>
          </cell>
        </row>
        <row r="317">
          <cell r="C317" t="str">
            <v>HOSPITAL PELÓPIDAS SILVEIRA - CG Nº 017/2022</v>
          </cell>
          <cell r="E317" t="str">
            <v>3.13 - Materiais e Materiais Ortopédicos e Corretivos (OPME)</v>
          </cell>
          <cell r="F317" t="str">
            <v>18.451.598/0001-09</v>
          </cell>
          <cell r="G317" t="str">
            <v>NORDESTE IMPLANTES LTDA</v>
          </cell>
          <cell r="H317" t="str">
            <v>B</v>
          </cell>
          <cell r="I317" t="str">
            <v>S</v>
          </cell>
          <cell r="J317" t="str">
            <v>45264</v>
          </cell>
          <cell r="K317" t="str">
            <v>14/07/2026</v>
          </cell>
          <cell r="L317" t="str">
            <v>29260718451598000109550010000452641175189339</v>
          </cell>
          <cell r="M317" t="str">
            <v>29 -  Bahia</v>
          </cell>
          <cell r="N317">
            <v>472.52</v>
          </cell>
        </row>
        <row r="318">
          <cell r="C318" t="str">
            <v>HOSPITAL PELÓPIDAS SILVEIRA - CG Nº 017/2022</v>
          </cell>
          <cell r="E318" t="str">
            <v>3.13 - Materiais e Materiais Ortopédicos e Corretivos (OPME)</v>
          </cell>
          <cell r="F318" t="str">
            <v>18.451.598/0001-09</v>
          </cell>
          <cell r="G318" t="str">
            <v>NORDESTE IMPLANTES LTDA</v>
          </cell>
          <cell r="H318" t="str">
            <v>B</v>
          </cell>
          <cell r="I318" t="str">
            <v>S</v>
          </cell>
          <cell r="J318" t="str">
            <v>45265</v>
          </cell>
          <cell r="K318" t="str">
            <v>14/07/2026</v>
          </cell>
          <cell r="L318" t="str">
            <v>29260718451598000109550010000452651322461493</v>
          </cell>
          <cell r="M318" t="str">
            <v>29 -  Bahia</v>
          </cell>
          <cell r="N318">
            <v>945.04</v>
          </cell>
        </row>
        <row r="319">
          <cell r="C319" t="str">
            <v>HOSPITAL PELÓPIDAS SILVEIRA - CG Nº 017/2022</v>
          </cell>
          <cell r="E319" t="str">
            <v>3.13 - Materiais e Materiais Ortopédicos e Corretivos (OPME)</v>
          </cell>
          <cell r="F319" t="str">
            <v>18.451.598/0001-09</v>
          </cell>
          <cell r="G319" t="str">
            <v>NORDESTE IMPLANTES LTDA</v>
          </cell>
          <cell r="H319" t="str">
            <v>B</v>
          </cell>
          <cell r="I319" t="str">
            <v>S</v>
          </cell>
          <cell r="J319" t="str">
            <v>45266</v>
          </cell>
          <cell r="K319" t="str">
            <v>14/07/2026</v>
          </cell>
          <cell r="L319" t="str">
            <v>29260718451598000109550010000452661895813493</v>
          </cell>
          <cell r="M319" t="str">
            <v>29 -  Bahia</v>
          </cell>
          <cell r="N319">
            <v>472.52</v>
          </cell>
        </row>
        <row r="320">
          <cell r="C320" t="str">
            <v>HOSPITAL PELÓPIDAS SILVEIRA - CG Nº 017/2022</v>
          </cell>
          <cell r="E320" t="str">
            <v>3.13 - Materiais e Materiais Ortopédicos e Corretivos (OPME)</v>
          </cell>
          <cell r="F320" t="str">
            <v>18.451.598/0001-09</v>
          </cell>
          <cell r="G320" t="str">
            <v>NORDESTE IMPLANTES LTDA</v>
          </cell>
          <cell r="H320" t="str">
            <v>B</v>
          </cell>
          <cell r="I320" t="str">
            <v>S</v>
          </cell>
          <cell r="J320" t="str">
            <v>45415</v>
          </cell>
          <cell r="K320" t="str">
            <v>23/07/2026</v>
          </cell>
          <cell r="L320" t="str">
            <v>29260718451598000109550010000454151810760316</v>
          </cell>
          <cell r="M320" t="str">
            <v>29 -  Bahia</v>
          </cell>
          <cell r="N320">
            <v>761.22</v>
          </cell>
        </row>
        <row r="321">
          <cell r="C321" t="str">
            <v>HOSPITAL PELÓPIDAS SILVEIRA - CG Nº 017/2022</v>
          </cell>
          <cell r="E321" t="str">
            <v>3.13 - Materiais e Materiais Ortopédicos e Corretivos (OPME)</v>
          </cell>
          <cell r="F321" t="str">
            <v>18.451.598/0001-09</v>
          </cell>
          <cell r="G321" t="str">
            <v>NORDESTE IMPLANTES LTDA</v>
          </cell>
          <cell r="H321" t="str">
            <v>B</v>
          </cell>
          <cell r="I321" t="str">
            <v>S</v>
          </cell>
          <cell r="J321" t="str">
            <v>45416</v>
          </cell>
          <cell r="K321" t="str">
            <v>23/07/2026</v>
          </cell>
          <cell r="L321" t="str">
            <v>29260718451598000109550010000454161061037193</v>
          </cell>
          <cell r="M321" t="str">
            <v>29 -  Bahia</v>
          </cell>
          <cell r="N321">
            <v>761.22</v>
          </cell>
        </row>
        <row r="322">
          <cell r="C322" t="str">
            <v>HOSPITAL PELÓPIDAS SILVEIRA - CG Nº 017/2022</v>
          </cell>
          <cell r="E322" t="str">
            <v>3.13 - Materiais e Materiais Ortopédicos e Corretivos (OPME)</v>
          </cell>
          <cell r="F322" t="str">
            <v>18.451.598/0001-09</v>
          </cell>
          <cell r="G322" t="str">
            <v>NORDESTE IMPLANTES LTDA</v>
          </cell>
          <cell r="H322" t="str">
            <v>B</v>
          </cell>
          <cell r="I322" t="str">
            <v>S</v>
          </cell>
          <cell r="J322" t="str">
            <v>45417</v>
          </cell>
          <cell r="K322" t="str">
            <v>23/07/2026</v>
          </cell>
          <cell r="L322" t="str">
            <v>29260718451598000109550010000454171637660747</v>
          </cell>
          <cell r="M322" t="str">
            <v>29 -  Bahia</v>
          </cell>
          <cell r="N322">
            <v>472.52</v>
          </cell>
        </row>
        <row r="323">
          <cell r="C323" t="str">
            <v>HOSPITAL PELÓPIDAS SILVEIRA - CG Nº 017/2022</v>
          </cell>
          <cell r="E323" t="str">
            <v>3.13 - Materiais e Materiais Ortopédicos e Corretivos (OPME)</v>
          </cell>
          <cell r="F323" t="str">
            <v>18.451.598/0001-09</v>
          </cell>
          <cell r="G323" t="str">
            <v>NORDESTE IMPLANTES LTDA</v>
          </cell>
          <cell r="H323" t="str">
            <v>B</v>
          </cell>
          <cell r="I323" t="str">
            <v>S</v>
          </cell>
          <cell r="J323" t="str">
            <v>45418</v>
          </cell>
          <cell r="K323" t="str">
            <v>23/07/2026</v>
          </cell>
          <cell r="L323" t="str">
            <v>29260718451598000109550010000454181622317356</v>
          </cell>
          <cell r="M323" t="str">
            <v>29 -  Bahia</v>
          </cell>
          <cell r="N323">
            <v>472.52</v>
          </cell>
        </row>
        <row r="324">
          <cell r="C324" t="str">
            <v>HOSPITAL PELÓPIDAS SILVEIRA - CG Nº 017/2022</v>
          </cell>
          <cell r="E324" t="str">
            <v>3.13 - Materiais e Materiais Ortopédicos e Corretivos (OPME)</v>
          </cell>
          <cell r="F324" t="str">
            <v>18.451.598/0001-09</v>
          </cell>
          <cell r="G324" t="str">
            <v>NORDESTE IMPLANTES LTDA</v>
          </cell>
          <cell r="H324" t="str">
            <v>B</v>
          </cell>
          <cell r="I324" t="str">
            <v>S</v>
          </cell>
          <cell r="J324" t="str">
            <v>45419</v>
          </cell>
          <cell r="K324" t="str">
            <v>23/07/2026</v>
          </cell>
          <cell r="L324" t="str">
            <v>29260718451598000109550010000454191387169710</v>
          </cell>
          <cell r="M324" t="str">
            <v>29 -  Bahia</v>
          </cell>
          <cell r="N324">
            <v>472.52</v>
          </cell>
        </row>
        <row r="325">
          <cell r="C325" t="str">
            <v>HOSPITAL PELÓPIDAS SILVEIRA - CG Nº 017/2022</v>
          </cell>
          <cell r="E325" t="str">
            <v>3.13 - Materiais e Materiais Ortopédicos e Corretivos (OPME)</v>
          </cell>
          <cell r="F325" t="str">
            <v>18.451.598/0001-09</v>
          </cell>
          <cell r="G325" t="str">
            <v>NORDESTE IMPLANTES LTDA</v>
          </cell>
          <cell r="H325" t="str">
            <v>B</v>
          </cell>
          <cell r="I325" t="str">
            <v>S</v>
          </cell>
          <cell r="J325" t="str">
            <v>45420</v>
          </cell>
          <cell r="K325" t="str">
            <v>23/07/2026</v>
          </cell>
          <cell r="L325" t="str">
            <v>29260718451598000109550010000454201196871054</v>
          </cell>
          <cell r="M325" t="str">
            <v>29 -  Bahia</v>
          </cell>
          <cell r="N325">
            <v>472.52</v>
          </cell>
        </row>
        <row r="326">
          <cell r="C326" t="str">
            <v>HOSPITAL PELÓPIDAS SILVEIRA - CG Nº 017/2022</v>
          </cell>
          <cell r="E326" t="str">
            <v>3.13 - Materiais e Materiais Ortopédicos e Corretivos (OPME)</v>
          </cell>
          <cell r="F326" t="str">
            <v>18.451.598/0001-09</v>
          </cell>
          <cell r="G326" t="str">
            <v>NORDESTE IMPLANTES LTDA</v>
          </cell>
          <cell r="H326" t="str">
            <v>B</v>
          </cell>
          <cell r="I326" t="str">
            <v>S</v>
          </cell>
          <cell r="J326" t="str">
            <v>45421</v>
          </cell>
          <cell r="K326" t="str">
            <v>23/07/2026</v>
          </cell>
          <cell r="L326" t="str">
            <v>29260718451598000109550010000454211285308867</v>
          </cell>
          <cell r="M326" t="str">
            <v>29 -  Bahia</v>
          </cell>
          <cell r="N326">
            <v>472.52</v>
          </cell>
        </row>
        <row r="327">
          <cell r="C327" t="str">
            <v>HOSPITAL PELÓPIDAS SILVEIRA - CG Nº 017/2022</v>
          </cell>
          <cell r="E327" t="str">
            <v>3.13 - Materiais e Materiais Ortopédicos e Corretivos (OPME)</v>
          </cell>
          <cell r="F327" t="str">
            <v>18.451.598/0001-09</v>
          </cell>
          <cell r="G327" t="str">
            <v>NORDESTE IMPLANTES LTDA</v>
          </cell>
          <cell r="H327" t="str">
            <v>B</v>
          </cell>
          <cell r="I327" t="str">
            <v>S</v>
          </cell>
          <cell r="J327" t="str">
            <v>45422</v>
          </cell>
          <cell r="K327" t="str">
            <v>23/07/2026</v>
          </cell>
          <cell r="L327" t="str">
            <v>29260718451598000109550010000454221787836000</v>
          </cell>
          <cell r="M327" t="str">
            <v>29 -  Bahia</v>
          </cell>
          <cell r="N327">
            <v>945.04</v>
          </cell>
        </row>
        <row r="328">
          <cell r="C328" t="str">
            <v>HOSPITAL PELÓPIDAS SILVEIRA - CG Nº 017/2022</v>
          </cell>
          <cell r="E328" t="str">
            <v>3.13 - Materiais e Materiais Ortopédicos e Corretivos (OPME)</v>
          </cell>
          <cell r="F328" t="str">
            <v>18.451.598/0001-09</v>
          </cell>
          <cell r="G328" t="str">
            <v>NORDESTE IMPLANTES LTDA</v>
          </cell>
          <cell r="H328" t="str">
            <v>B</v>
          </cell>
          <cell r="I328" t="str">
            <v>S</v>
          </cell>
          <cell r="J328" t="str">
            <v>45423</v>
          </cell>
          <cell r="K328" t="str">
            <v>23/07/2026</v>
          </cell>
          <cell r="L328" t="str">
            <v>29260718451598000109550010000454231231732258</v>
          </cell>
          <cell r="M328" t="str">
            <v>29 -  Bahia</v>
          </cell>
          <cell r="N328">
            <v>761.22</v>
          </cell>
        </row>
        <row r="329">
          <cell r="C329" t="str">
            <v>HOSPITAL PELÓPIDAS SILVEIRA - CG Nº 017/2022</v>
          </cell>
          <cell r="E329" t="str">
            <v>3.13 - Materiais e Materiais Ortopédicos e Corretivos (OPME)</v>
          </cell>
          <cell r="F329" t="str">
            <v>05.578.020/0001-68</v>
          </cell>
          <cell r="G329" t="str">
            <v>OMNIELMASTER HEMOMED REPRESENTACAO, COMERCIO E SERVICOS EM SAUDE, CONSULTORIA, TREINAMENTO E EDUCACAO PROFISSIONAL LTDA</v>
          </cell>
          <cell r="H329" t="str">
            <v>B</v>
          </cell>
          <cell r="I329" t="str">
            <v>S</v>
          </cell>
          <cell r="J329" t="str">
            <v>000030912</v>
          </cell>
          <cell r="K329" t="str">
            <v>15/07/2026</v>
          </cell>
          <cell r="L329" t="str">
            <v>23260705578020000168550010000309121650855422</v>
          </cell>
          <cell r="M329" t="str">
            <v>23 - Ceará</v>
          </cell>
          <cell r="N329">
            <v>5000</v>
          </cell>
        </row>
        <row r="330">
          <cell r="C330" t="str">
            <v>HOSPITAL PELÓPIDAS SILVEIRA - CG Nº 017/2022</v>
          </cell>
          <cell r="E330" t="str">
            <v>3.13 - Materiais e Materiais Ortopédicos e Corretivos (OPME)</v>
          </cell>
          <cell r="F330" t="str">
            <v>05.578.020/0001-68</v>
          </cell>
          <cell r="G330" t="str">
            <v>OMNIELMASTER HEMOMED REPRESENTACAO, COMERCIO E SERVICOS EM SAUDE, CONSULTORIA, TREINAMENTO E EDUCACAO PROFISSIONAL LTDA</v>
          </cell>
          <cell r="H330" t="str">
            <v>B</v>
          </cell>
          <cell r="I330" t="str">
            <v>S</v>
          </cell>
          <cell r="J330" t="str">
            <v>000031062</v>
          </cell>
          <cell r="K330" t="str">
            <v>23/07/2026</v>
          </cell>
          <cell r="L330" t="str">
            <v>23260705578020000168550010000310621919814127</v>
          </cell>
          <cell r="M330" t="str">
            <v>23 - Ceará</v>
          </cell>
          <cell r="N330">
            <v>1250</v>
          </cell>
        </row>
        <row r="331">
          <cell r="C331" t="str">
            <v>HOSPITAL PELÓPIDAS SILVEIRA - CG Nº 017/2022</v>
          </cell>
          <cell r="E331" t="str">
            <v>3.13 - Materiais e Materiais Ortopédicos e Corretivos (OPME)</v>
          </cell>
          <cell r="F331" t="str">
            <v>05.578.020/0001-68</v>
          </cell>
          <cell r="G331" t="str">
            <v>OMNIELMASTER HEMOMED REPRESENTACAO, COMERCIO E SERVICOS EM SAUDE, CONSULTORIA, TREINAMENTO E EDUCACAO PROFISSIONAL LTDA</v>
          </cell>
          <cell r="H331" t="str">
            <v>B</v>
          </cell>
          <cell r="I331" t="str">
            <v>S</v>
          </cell>
          <cell r="J331" t="str">
            <v>000031069</v>
          </cell>
          <cell r="K331" t="str">
            <v>23/07/2026</v>
          </cell>
          <cell r="L331" t="str">
            <v>23260705578020000168550010000310691279576360</v>
          </cell>
          <cell r="M331" t="str">
            <v>23 - Ceará</v>
          </cell>
          <cell r="N331">
            <v>3750</v>
          </cell>
        </row>
        <row r="332">
          <cell r="C332" t="str">
            <v>HOSPITAL PELÓPIDAS SILVEIRA - CG Nº 017/2022</v>
          </cell>
          <cell r="E332" t="str">
            <v>3.13 - Materiais e Materiais Ortopédicos e Corretivos (OPME)</v>
          </cell>
          <cell r="F332" t="str">
            <v>11.278.315/0001-11</v>
          </cell>
          <cell r="G332" t="str">
            <v>PROMED MATERIAIS CIRURGICOS LTDA</v>
          </cell>
          <cell r="H332" t="str">
            <v>B</v>
          </cell>
          <cell r="I332" t="str">
            <v>S</v>
          </cell>
          <cell r="J332" t="str">
            <v>000109581</v>
          </cell>
          <cell r="K332" t="str">
            <v>23/06/2026</v>
          </cell>
          <cell r="L332" t="str">
            <v>25260611278315000111550010001095811252036308</v>
          </cell>
          <cell r="M332" t="str">
            <v>25 -  Paraíba</v>
          </cell>
          <cell r="N332">
            <v>5985.24</v>
          </cell>
        </row>
        <row r="333">
          <cell r="C333" t="str">
            <v>HOSPITAL PELÓPIDAS SILVEIRA - CG Nº 017/2022</v>
          </cell>
          <cell r="E333" t="str">
            <v>3.13 - Materiais e Materiais Ortopédicos e Corretivos (OPME)</v>
          </cell>
          <cell r="F333" t="str">
            <v>11.278.315/0001-11</v>
          </cell>
          <cell r="G333" t="str">
            <v>PROMED MATERIAIS CIRURGICOS LTDA</v>
          </cell>
          <cell r="H333" t="str">
            <v>B</v>
          </cell>
          <cell r="I333" t="str">
            <v>S</v>
          </cell>
          <cell r="J333" t="str">
            <v>000110137</v>
          </cell>
          <cell r="K333" t="str">
            <v>06/07/2026</v>
          </cell>
          <cell r="L333" t="str">
            <v>25260711278315000111550010001101371066082210</v>
          </cell>
          <cell r="M333" t="str">
            <v>25 -  Paraíba</v>
          </cell>
          <cell r="N333">
            <v>9773.0300000000007</v>
          </cell>
        </row>
        <row r="334">
          <cell r="C334" t="str">
            <v>HOSPITAL PELÓPIDAS SILVEIRA - CG Nº 017/2022</v>
          </cell>
          <cell r="E334" t="str">
            <v>3.13 - Materiais e Materiais Ortopédicos e Corretivos (OPME)</v>
          </cell>
          <cell r="F334" t="str">
            <v>11.278.315/0001-11</v>
          </cell>
          <cell r="G334" t="str">
            <v>PROMED MATERIAIS CIRURGICOS LTDA</v>
          </cell>
          <cell r="H334" t="str">
            <v>B</v>
          </cell>
          <cell r="I334" t="str">
            <v>S</v>
          </cell>
          <cell r="J334" t="str">
            <v>000110308</v>
          </cell>
          <cell r="K334" t="str">
            <v>09/07/2026</v>
          </cell>
          <cell r="L334" t="str">
            <v>25260711278315000111550010001103081099277273</v>
          </cell>
          <cell r="M334" t="str">
            <v>25 -  Paraíba</v>
          </cell>
          <cell r="N334">
            <v>4922.72</v>
          </cell>
        </row>
        <row r="335">
          <cell r="C335" t="str">
            <v>HOSPITAL PELÓPIDAS SILVEIRA - CG Nº 017/2022</v>
          </cell>
          <cell r="E335" t="str">
            <v>3.13 - Materiais e Materiais Ortopédicos e Corretivos (OPME)</v>
          </cell>
          <cell r="F335" t="str">
            <v>11.278.315/0001-11</v>
          </cell>
          <cell r="G335" t="str">
            <v>PROMED MATERIAIS CIRURGICOS LTDA</v>
          </cell>
          <cell r="H335" t="str">
            <v>B</v>
          </cell>
          <cell r="I335" t="str">
            <v>S</v>
          </cell>
          <cell r="J335" t="str">
            <v>000110355</v>
          </cell>
          <cell r="K335" t="str">
            <v>10/07/2026</v>
          </cell>
          <cell r="L335" t="str">
            <v>25260711278315000111550010001103551110355018</v>
          </cell>
          <cell r="M335" t="str">
            <v>25 -  Paraíba</v>
          </cell>
          <cell r="N335">
            <v>5703.98</v>
          </cell>
        </row>
        <row r="336">
          <cell r="C336" t="str">
            <v>HOSPITAL PELÓPIDAS SILVEIRA - CG Nº 017/2022</v>
          </cell>
          <cell r="E336" t="str">
            <v>3.13 - Materiais e Materiais Ortopédicos e Corretivos (OPME)</v>
          </cell>
          <cell r="F336" t="str">
            <v>11.278.315/0001-11</v>
          </cell>
          <cell r="G336" t="str">
            <v>PROMED MATERIAIS CIRURGICOS LTDA</v>
          </cell>
          <cell r="H336" t="str">
            <v>B</v>
          </cell>
          <cell r="I336" t="str">
            <v>S</v>
          </cell>
          <cell r="J336" t="str">
            <v>000110514</v>
          </cell>
          <cell r="K336" t="str">
            <v>15/07/2026</v>
          </cell>
          <cell r="L336" t="str">
            <v>25260711278315000111550010001105141165771089</v>
          </cell>
          <cell r="M336" t="str">
            <v>25 -  Paraíba</v>
          </cell>
          <cell r="N336">
            <v>4279.07</v>
          </cell>
        </row>
        <row r="337">
          <cell r="C337" t="str">
            <v>HOSPITAL PELÓPIDAS SILVEIRA - CG Nº 017/2022</v>
          </cell>
          <cell r="E337" t="str">
            <v>3.13 - Materiais e Materiais Ortopédicos e Corretivos (OPME)</v>
          </cell>
          <cell r="F337" t="str">
            <v>43.376.690/0001-90</v>
          </cell>
          <cell r="G337" t="str">
            <v>SAFETY CIRURGICA COMERCIO DE MATERIAIS MEDICOS LTDA</v>
          </cell>
          <cell r="H337" t="str">
            <v>B</v>
          </cell>
          <cell r="I337" t="str">
            <v>S</v>
          </cell>
          <cell r="J337" t="str">
            <v>000030149</v>
          </cell>
          <cell r="K337" t="str">
            <v>26/06/2026</v>
          </cell>
          <cell r="L337" t="str">
            <v>26260643376690000190550010000301491864593707</v>
          </cell>
          <cell r="M337" t="str">
            <v>26 - Pernambuco</v>
          </cell>
          <cell r="N337">
            <v>900</v>
          </cell>
        </row>
        <row r="338">
          <cell r="C338" t="str">
            <v>HOSPITAL PELÓPIDAS SILVEIRA - CG Nº 017/2022</v>
          </cell>
          <cell r="E338" t="str">
            <v>3.13 - Materiais e Materiais Ortopédicos e Corretivos (OPME)</v>
          </cell>
          <cell r="F338" t="str">
            <v>43.376.690/0001-90</v>
          </cell>
          <cell r="G338" t="str">
            <v>SAFETY CIRURGICA COMERCIO DE MATERIAIS MEDICOS LTDA</v>
          </cell>
          <cell r="H338" t="str">
            <v>B</v>
          </cell>
          <cell r="I338" t="str">
            <v>S</v>
          </cell>
          <cell r="J338" t="str">
            <v>000030154</v>
          </cell>
          <cell r="K338" t="str">
            <v>26/06/2026</v>
          </cell>
          <cell r="L338" t="str">
            <v>26260643376690000190550010000301541504517235</v>
          </cell>
          <cell r="M338" t="str">
            <v>26 - Pernambuco</v>
          </cell>
          <cell r="N338">
            <v>3100</v>
          </cell>
        </row>
        <row r="339">
          <cell r="C339" t="str">
            <v>HOSPITAL PELÓPIDAS SILVEIRA - CG Nº 017/2022</v>
          </cell>
          <cell r="E339" t="str">
            <v>3.13 - Materiais e Materiais Ortopédicos e Corretivos (OPME)</v>
          </cell>
          <cell r="F339" t="str">
            <v>43.376.690/0001-90</v>
          </cell>
          <cell r="G339" t="str">
            <v>SAFETY CIRURGICA COMERCIO DE MATERIAIS MEDICOS LTDA</v>
          </cell>
          <cell r="H339" t="str">
            <v>B</v>
          </cell>
          <cell r="I339" t="str">
            <v>S</v>
          </cell>
          <cell r="J339" t="str">
            <v>000030166</v>
          </cell>
          <cell r="K339" t="str">
            <v>26/06/2026</v>
          </cell>
          <cell r="L339" t="str">
            <v>26260643376690000190550010000301661217542816</v>
          </cell>
          <cell r="M339" t="str">
            <v>26 - Pernambuco</v>
          </cell>
          <cell r="N339">
            <v>4000</v>
          </cell>
        </row>
        <row r="340">
          <cell r="C340" t="str">
            <v>HOSPITAL PELÓPIDAS SILVEIRA - CG Nº 017/2022</v>
          </cell>
          <cell r="E340" t="str">
            <v>3.13 - Materiais e Materiais Ortopédicos e Corretivos (OPME)</v>
          </cell>
          <cell r="F340" t="str">
            <v>43.376.690/0001-90</v>
          </cell>
          <cell r="G340" t="str">
            <v>SAFETY CIRURGICA COMERCIO DE MATERIAIS MEDICOS LTDA</v>
          </cell>
          <cell r="H340" t="str">
            <v>B</v>
          </cell>
          <cell r="I340" t="str">
            <v>S</v>
          </cell>
          <cell r="J340" t="str">
            <v>000030207</v>
          </cell>
          <cell r="K340" t="str">
            <v>29/06/2026</v>
          </cell>
          <cell r="L340" t="str">
            <v>26260643376690000190550010000302071892639177</v>
          </cell>
          <cell r="M340" t="str">
            <v>26 - Pernambuco</v>
          </cell>
          <cell r="N340">
            <v>900</v>
          </cell>
        </row>
        <row r="341">
          <cell r="C341" t="str">
            <v>HOSPITAL PELÓPIDAS SILVEIRA - CG Nº 017/2022</v>
          </cell>
          <cell r="E341" t="str">
            <v>3.13 - Materiais e Materiais Ortopédicos e Corretivos (OPME)</v>
          </cell>
          <cell r="F341" t="str">
            <v>43.376.690/0001-90</v>
          </cell>
          <cell r="G341" t="str">
            <v>SAFETY CIRURGICA COMERCIO DE MATERIAIS MEDICOS LTDA</v>
          </cell>
          <cell r="H341" t="str">
            <v>B</v>
          </cell>
          <cell r="I341" t="str">
            <v>S</v>
          </cell>
          <cell r="J341" t="str">
            <v>000030210</v>
          </cell>
          <cell r="K341" t="str">
            <v>29/06/2026</v>
          </cell>
          <cell r="L341" t="str">
            <v>26260643376690000190550010000302101072029730</v>
          </cell>
          <cell r="M341" t="str">
            <v>26 - Pernambuco</v>
          </cell>
          <cell r="N341">
            <v>450</v>
          </cell>
        </row>
        <row r="342">
          <cell r="C342" t="str">
            <v>HOSPITAL PELÓPIDAS SILVEIRA - CG Nº 017/2022</v>
          </cell>
          <cell r="E342" t="str">
            <v>3.13 - Materiais e Materiais Ortopédicos e Corretivos (OPME)</v>
          </cell>
          <cell r="F342" t="str">
            <v>43.376.690/0001-90</v>
          </cell>
          <cell r="G342" t="str">
            <v>SAFETY CIRURGICA COMERCIO DE MATERIAIS MEDICOS LTDA</v>
          </cell>
          <cell r="H342" t="str">
            <v>B</v>
          </cell>
          <cell r="I342" t="str">
            <v>S</v>
          </cell>
          <cell r="J342" t="str">
            <v>000030216</v>
          </cell>
          <cell r="K342" t="str">
            <v>29/06/2026</v>
          </cell>
          <cell r="L342" t="str">
            <v>26260643376690000190550010000302161685492382</v>
          </cell>
          <cell r="M342" t="str">
            <v>26 - Pernambuco</v>
          </cell>
          <cell r="N342">
            <v>2000</v>
          </cell>
        </row>
        <row r="343">
          <cell r="C343" t="str">
            <v>HOSPITAL PELÓPIDAS SILVEIRA - CG Nº 017/2022</v>
          </cell>
          <cell r="E343" t="str">
            <v>3.13 - Materiais e Materiais Ortopédicos e Corretivos (OPME)</v>
          </cell>
          <cell r="F343" t="str">
            <v>43.376.690/0001-90</v>
          </cell>
          <cell r="G343" t="str">
            <v>SAFETY CIRURGICA COMERCIO DE MATERIAIS MEDICOS LTDA</v>
          </cell>
          <cell r="H343" t="str">
            <v>B</v>
          </cell>
          <cell r="I343" t="str">
            <v>S</v>
          </cell>
          <cell r="J343" t="str">
            <v>000030220</v>
          </cell>
          <cell r="K343" t="str">
            <v>29/06/2026</v>
          </cell>
          <cell r="L343" t="str">
            <v>26260643376690000190550010000302201491862489</v>
          </cell>
          <cell r="M343" t="str">
            <v>26 - Pernambuco</v>
          </cell>
          <cell r="N343">
            <v>2000</v>
          </cell>
        </row>
        <row r="344">
          <cell r="C344" t="str">
            <v>HOSPITAL PELÓPIDAS SILVEIRA - CG Nº 017/2022</v>
          </cell>
          <cell r="E344" t="str">
            <v>3.13 - Materiais e Materiais Ortopédicos e Corretivos (OPME)</v>
          </cell>
          <cell r="F344" t="str">
            <v>43.376.690/0001-90</v>
          </cell>
          <cell r="G344" t="str">
            <v>SAFETY CIRURGICA COMERCIO DE MATERIAIS MEDICOS LTDA</v>
          </cell>
          <cell r="H344" t="str">
            <v>B</v>
          </cell>
          <cell r="I344" t="str">
            <v>S</v>
          </cell>
          <cell r="J344" t="str">
            <v>000030225</v>
          </cell>
          <cell r="K344" t="str">
            <v>29/06/2026</v>
          </cell>
          <cell r="L344" t="str">
            <v>26260643376690000190550010000302251258347808</v>
          </cell>
          <cell r="M344" t="str">
            <v>26 - Pernambuco</v>
          </cell>
          <cell r="N344">
            <v>4000</v>
          </cell>
        </row>
        <row r="345">
          <cell r="C345" t="str">
            <v>HOSPITAL PELÓPIDAS SILVEIRA - CG Nº 017/2022</v>
          </cell>
          <cell r="E345" t="str">
            <v>3.13 - Materiais e Materiais Ortopédicos e Corretivos (OPME)</v>
          </cell>
          <cell r="F345" t="str">
            <v>43.376.690/0001-90</v>
          </cell>
          <cell r="G345" t="str">
            <v>SAFETY CIRURGICA COMERCIO DE MATERIAIS MEDICOS LTDA</v>
          </cell>
          <cell r="H345" t="str">
            <v>B</v>
          </cell>
          <cell r="I345" t="str">
            <v>S</v>
          </cell>
          <cell r="J345" t="str">
            <v>000030227</v>
          </cell>
          <cell r="K345" t="str">
            <v>29/06/2026</v>
          </cell>
          <cell r="L345" t="str">
            <v>26260643376690000190550010000302271289404891</v>
          </cell>
          <cell r="M345" t="str">
            <v>26 - Pernambuco</v>
          </cell>
          <cell r="N345">
            <v>450</v>
          </cell>
        </row>
        <row r="346">
          <cell r="C346" t="str">
            <v>HOSPITAL PELÓPIDAS SILVEIRA - CG Nº 017/2022</v>
          </cell>
          <cell r="E346" t="str">
            <v>3.13 - Materiais e Materiais Ortopédicos e Corretivos (OPME)</v>
          </cell>
          <cell r="F346" t="str">
            <v>43.376.690/0001-90</v>
          </cell>
          <cell r="G346" t="str">
            <v>SAFETY CIRURGICA COMERCIO DE MATERIAIS MEDICOS LTDA</v>
          </cell>
          <cell r="H346" t="str">
            <v>B</v>
          </cell>
          <cell r="I346" t="str">
            <v>S</v>
          </cell>
          <cell r="J346" t="str">
            <v>000030232</v>
          </cell>
          <cell r="K346" t="str">
            <v>29/06/2026</v>
          </cell>
          <cell r="L346" t="str">
            <v>26260643376690000190550010000302321997283820</v>
          </cell>
          <cell r="M346" t="str">
            <v>26 - Pernambuco</v>
          </cell>
          <cell r="N346">
            <v>1550</v>
          </cell>
        </row>
        <row r="347">
          <cell r="C347" t="str">
            <v>HOSPITAL PELÓPIDAS SILVEIRA - CG Nº 017/2022</v>
          </cell>
          <cell r="E347" t="str">
            <v>3.13 - Materiais e Materiais Ortopédicos e Corretivos (OPME)</v>
          </cell>
          <cell r="F347" t="str">
            <v>43.376.690/0001-90</v>
          </cell>
          <cell r="G347" t="str">
            <v>SAFETY CIRURGICA COMERCIO DE MATERIAIS MEDICOS LTDA</v>
          </cell>
          <cell r="H347" t="str">
            <v>B</v>
          </cell>
          <cell r="I347" t="str">
            <v>S</v>
          </cell>
          <cell r="J347" t="str">
            <v>000030234</v>
          </cell>
          <cell r="K347" t="str">
            <v>29/06/2026</v>
          </cell>
          <cell r="L347" t="str">
            <v>26260643376690000190550010000302341832569293</v>
          </cell>
          <cell r="M347" t="str">
            <v>26 - Pernambuco</v>
          </cell>
          <cell r="N347">
            <v>450</v>
          </cell>
        </row>
        <row r="348">
          <cell r="C348" t="str">
            <v>HOSPITAL PELÓPIDAS SILVEIRA - CG Nº 017/2022</v>
          </cell>
          <cell r="E348" t="str">
            <v>3.13 - Materiais e Materiais Ortopédicos e Corretivos (OPME)</v>
          </cell>
          <cell r="F348" t="str">
            <v>43.376.690/0001-90</v>
          </cell>
          <cell r="G348" t="str">
            <v>SAFETY CIRURGICA COMERCIO DE MATERIAIS MEDICOS LTDA</v>
          </cell>
          <cell r="H348" t="str">
            <v>B</v>
          </cell>
          <cell r="I348" t="str">
            <v>S</v>
          </cell>
          <cell r="J348" t="str">
            <v>000030236</v>
          </cell>
          <cell r="K348" t="str">
            <v>29/06/2026</v>
          </cell>
          <cell r="L348" t="str">
            <v>26260643376690000190550010000302361127137439</v>
          </cell>
          <cell r="M348" t="str">
            <v>26 - Pernambuco</v>
          </cell>
          <cell r="N348">
            <v>450</v>
          </cell>
        </row>
        <row r="349">
          <cell r="C349" t="str">
            <v>HOSPITAL PELÓPIDAS SILVEIRA - CG Nº 017/2022</v>
          </cell>
          <cell r="E349" t="str">
            <v>3.13 - Materiais e Materiais Ortopédicos e Corretivos (OPME)</v>
          </cell>
          <cell r="F349" t="str">
            <v>43.376.690/0001-90</v>
          </cell>
          <cell r="G349" t="str">
            <v>SAFETY CIRURGICA COMERCIO DE MATERIAIS MEDICOS LTDA</v>
          </cell>
          <cell r="H349" t="str">
            <v>B</v>
          </cell>
          <cell r="I349" t="str">
            <v>S</v>
          </cell>
          <cell r="J349" t="str">
            <v>000030239</v>
          </cell>
          <cell r="K349" t="str">
            <v>29/06/2026</v>
          </cell>
          <cell r="L349" t="str">
            <v>26260643376690000190550010000302391177381122</v>
          </cell>
          <cell r="M349" t="str">
            <v>26 - Pernambuco</v>
          </cell>
          <cell r="N349">
            <v>2000</v>
          </cell>
        </row>
        <row r="350">
          <cell r="C350" t="str">
            <v>HOSPITAL PELÓPIDAS SILVEIRA - CG Nº 017/2022</v>
          </cell>
          <cell r="E350" t="str">
            <v>3.13 - Materiais e Materiais Ortopédicos e Corretivos (OPME)</v>
          </cell>
          <cell r="F350" t="str">
            <v>43.376.690/0001-90</v>
          </cell>
          <cell r="G350" t="str">
            <v>SAFETY CIRURGICA COMERCIO DE MATERIAIS MEDICOS LTDA</v>
          </cell>
          <cell r="H350" t="str">
            <v>B</v>
          </cell>
          <cell r="I350" t="str">
            <v>S</v>
          </cell>
          <cell r="J350" t="str">
            <v>000030241</v>
          </cell>
          <cell r="K350" t="str">
            <v>29/06/2026</v>
          </cell>
          <cell r="L350" t="str">
            <v>26260643376690000190550010000302411867484655</v>
          </cell>
          <cell r="M350" t="str">
            <v>26 - Pernambuco</v>
          </cell>
          <cell r="N350">
            <v>900</v>
          </cell>
        </row>
        <row r="351">
          <cell r="C351" t="str">
            <v>HOSPITAL PELÓPIDAS SILVEIRA - CG Nº 017/2022</v>
          </cell>
          <cell r="E351" t="str">
            <v>3.13 - Materiais e Materiais Ortopédicos e Corretivos (OPME)</v>
          </cell>
          <cell r="F351" t="str">
            <v>43.376.690/0001-90</v>
          </cell>
          <cell r="G351" t="str">
            <v>SAFETY CIRURGICA COMERCIO DE MATERIAIS MEDICOS LTDA</v>
          </cell>
          <cell r="H351" t="str">
            <v>B</v>
          </cell>
          <cell r="I351" t="str">
            <v>S</v>
          </cell>
          <cell r="J351" t="str">
            <v>000030248</v>
          </cell>
          <cell r="K351" t="str">
            <v>29/06/2026</v>
          </cell>
          <cell r="L351" t="str">
            <v>26260643376690000190550010000302481720017960</v>
          </cell>
          <cell r="M351" t="str">
            <v>26 - Pernambuco</v>
          </cell>
          <cell r="N351">
            <v>4650</v>
          </cell>
        </row>
        <row r="352">
          <cell r="C352" t="str">
            <v>HOSPITAL PELÓPIDAS SILVEIRA - CG Nº 017/2022</v>
          </cell>
          <cell r="E352" t="str">
            <v>3.13 - Materiais e Materiais Ortopédicos e Corretivos (OPME)</v>
          </cell>
          <cell r="F352" t="str">
            <v>43.376.690/0001-90</v>
          </cell>
          <cell r="G352" t="str">
            <v>SAFETY CIRURGICA COMERCIO DE MATERIAIS MEDICOS LTDA</v>
          </cell>
          <cell r="H352" t="str">
            <v>B</v>
          </cell>
          <cell r="I352" t="str">
            <v>S</v>
          </cell>
          <cell r="J352" t="str">
            <v>000030251</v>
          </cell>
          <cell r="K352" t="str">
            <v>29/06/2026</v>
          </cell>
          <cell r="L352" t="str">
            <v>26260643376690000190550010000302511663913970</v>
          </cell>
          <cell r="M352" t="str">
            <v>26 - Pernambuco</v>
          </cell>
          <cell r="N352">
            <v>1550</v>
          </cell>
        </row>
        <row r="353">
          <cell r="C353" t="str">
            <v>HOSPITAL PELÓPIDAS SILVEIRA - CG Nº 017/2022</v>
          </cell>
          <cell r="E353" t="str">
            <v>3.13 - Materiais e Materiais Ortopédicos e Corretivos (OPME)</v>
          </cell>
          <cell r="F353" t="str">
            <v>43.376.690/0001-90</v>
          </cell>
          <cell r="G353" t="str">
            <v>SAFETY CIRURGICA COMERCIO DE MATERIAIS MEDICOS LTDA</v>
          </cell>
          <cell r="H353" t="str">
            <v>B</v>
          </cell>
          <cell r="I353" t="str">
            <v>S</v>
          </cell>
          <cell r="J353" t="str">
            <v>000030254</v>
          </cell>
          <cell r="K353" t="str">
            <v>29/06/2026</v>
          </cell>
          <cell r="L353" t="str">
            <v>26260643376690000190550010000302541780801320</v>
          </cell>
          <cell r="M353" t="str">
            <v>26 - Pernambuco</v>
          </cell>
          <cell r="N353">
            <v>1550</v>
          </cell>
        </row>
        <row r="354">
          <cell r="C354" t="str">
            <v>HOSPITAL PELÓPIDAS SILVEIRA - CG Nº 017/2022</v>
          </cell>
          <cell r="E354" t="str">
            <v>3.13 - Materiais e Materiais Ortopédicos e Corretivos (OPME)</v>
          </cell>
          <cell r="F354" t="str">
            <v>43.376.690/0001-90</v>
          </cell>
          <cell r="G354" t="str">
            <v>SAFETY CIRURGICA COMERCIO DE MATERIAIS MEDICOS LTDA</v>
          </cell>
          <cell r="H354" t="str">
            <v>B</v>
          </cell>
          <cell r="I354" t="str">
            <v>S</v>
          </cell>
          <cell r="J354" t="str">
            <v>000030264</v>
          </cell>
          <cell r="K354" t="str">
            <v>29/06/2026</v>
          </cell>
          <cell r="L354" t="str">
            <v>26260643376690000190550010000302641867489910</v>
          </cell>
          <cell r="M354" t="str">
            <v>26 - Pernambuco</v>
          </cell>
          <cell r="N354">
            <v>450</v>
          </cell>
        </row>
        <row r="355">
          <cell r="C355" t="str">
            <v>HOSPITAL PELÓPIDAS SILVEIRA - CG Nº 017/2022</v>
          </cell>
          <cell r="E355" t="str">
            <v>3.13 - Materiais e Materiais Ortopédicos e Corretivos (OPME)</v>
          </cell>
          <cell r="F355" t="str">
            <v>43.376.690/0001-90</v>
          </cell>
          <cell r="G355" t="str">
            <v>SAFETY CIRURGICA COMERCIO DE MATERIAIS MEDICOS LTDA</v>
          </cell>
          <cell r="H355" t="str">
            <v>B</v>
          </cell>
          <cell r="I355" t="str">
            <v>S</v>
          </cell>
          <cell r="J355" t="str">
            <v>000030493</v>
          </cell>
          <cell r="K355" t="str">
            <v>30/06/2026</v>
          </cell>
          <cell r="L355" t="str">
            <v>26260643376690000190550010000304931353385518</v>
          </cell>
          <cell r="M355" t="str">
            <v>26 - Pernambuco</v>
          </cell>
          <cell r="N355">
            <v>450</v>
          </cell>
        </row>
        <row r="356">
          <cell r="C356" t="str">
            <v>HOSPITAL PELÓPIDAS SILVEIRA - CG Nº 017/2022</v>
          </cell>
          <cell r="E356" t="str">
            <v>3.13 - Materiais e Materiais Ortopédicos e Corretivos (OPME)</v>
          </cell>
          <cell r="F356" t="str">
            <v>43.376.690/0001-90</v>
          </cell>
          <cell r="G356" t="str">
            <v>SAFETY CIRURGICA COMERCIO DE MATERIAIS MEDICOS LTDA</v>
          </cell>
          <cell r="H356" t="str">
            <v>B</v>
          </cell>
          <cell r="I356" t="str">
            <v>S</v>
          </cell>
          <cell r="J356" t="str">
            <v>000030666</v>
          </cell>
          <cell r="K356" t="str">
            <v>01/07/2026</v>
          </cell>
          <cell r="L356" t="str">
            <v>26260743376690000190550010000306661309930120</v>
          </cell>
          <cell r="M356" t="str">
            <v>26 - Pernambuco</v>
          </cell>
          <cell r="N356">
            <v>2000</v>
          </cell>
        </row>
        <row r="357">
          <cell r="C357" t="str">
            <v>HOSPITAL PELÓPIDAS SILVEIRA - CG Nº 017/2022</v>
          </cell>
          <cell r="E357" t="str">
            <v>3.13 - Materiais e Materiais Ortopédicos e Corretivos (OPME)</v>
          </cell>
          <cell r="F357" t="str">
            <v>43.376.690/0001-90</v>
          </cell>
          <cell r="G357" t="str">
            <v>SAFETY CIRURGICA COMERCIO DE MATERIAIS MEDICOS LTDA</v>
          </cell>
          <cell r="H357" t="str">
            <v>B</v>
          </cell>
          <cell r="I357" t="str">
            <v>S</v>
          </cell>
          <cell r="J357" t="str">
            <v>000030738</v>
          </cell>
          <cell r="K357" t="str">
            <v>02/07/2026</v>
          </cell>
          <cell r="L357" t="str">
            <v>26260743376690000190550010000307381676012614</v>
          </cell>
          <cell r="M357" t="str">
            <v>26 - Pernambuco</v>
          </cell>
          <cell r="N357">
            <v>900</v>
          </cell>
        </row>
        <row r="358">
          <cell r="C358" t="str">
            <v>HOSPITAL PELÓPIDAS SILVEIRA - CG Nº 017/2022</v>
          </cell>
          <cell r="E358" t="str">
            <v>3.13 - Materiais e Materiais Ortopédicos e Corretivos (OPME)</v>
          </cell>
          <cell r="F358" t="str">
            <v>43.376.690/0001-90</v>
          </cell>
          <cell r="G358" t="str">
            <v>SAFETY CIRURGICA COMERCIO DE MATERIAIS MEDICOS LTDA</v>
          </cell>
          <cell r="H358" t="str">
            <v>B</v>
          </cell>
          <cell r="I358" t="str">
            <v>S</v>
          </cell>
          <cell r="J358" t="str">
            <v>000030742</v>
          </cell>
          <cell r="K358" t="str">
            <v>02/07/2026</v>
          </cell>
          <cell r="L358" t="str">
            <v>26260743376690000190550010000307421908023779</v>
          </cell>
          <cell r="M358" t="str">
            <v>26 - Pernambuco</v>
          </cell>
          <cell r="N358">
            <v>450</v>
          </cell>
        </row>
        <row r="359">
          <cell r="C359" t="str">
            <v>HOSPITAL PELÓPIDAS SILVEIRA - CG Nº 017/2022</v>
          </cell>
          <cell r="E359" t="str">
            <v>3.13 - Materiais e Materiais Ortopédicos e Corretivos (OPME)</v>
          </cell>
          <cell r="F359" t="str">
            <v>43.376.690/0001-90</v>
          </cell>
          <cell r="G359" t="str">
            <v>SAFETY CIRURGICA COMERCIO DE MATERIAIS MEDICOS LTDA</v>
          </cell>
          <cell r="H359" t="str">
            <v>B</v>
          </cell>
          <cell r="I359" t="str">
            <v>S</v>
          </cell>
          <cell r="J359" t="str">
            <v>000030746</v>
          </cell>
          <cell r="K359" t="str">
            <v>02/07/2026</v>
          </cell>
          <cell r="L359" t="str">
            <v>26260743376690000190550010000307461741235289</v>
          </cell>
          <cell r="M359" t="str">
            <v>26 - Pernambuco</v>
          </cell>
          <cell r="N359">
            <v>450</v>
          </cell>
        </row>
        <row r="360">
          <cell r="C360" t="str">
            <v>HOSPITAL PELÓPIDAS SILVEIRA - CG Nº 017/2022</v>
          </cell>
          <cell r="E360" t="str">
            <v>3.13 - Materiais e Materiais Ortopédicos e Corretivos (OPME)</v>
          </cell>
          <cell r="F360" t="str">
            <v>43.376.690/0001-90</v>
          </cell>
          <cell r="G360" t="str">
            <v>SAFETY CIRURGICA COMERCIO DE MATERIAIS MEDICOS LTDA</v>
          </cell>
          <cell r="H360" t="str">
            <v>B</v>
          </cell>
          <cell r="I360" t="str">
            <v>S</v>
          </cell>
          <cell r="J360" t="str">
            <v>000030754</v>
          </cell>
          <cell r="K360" t="str">
            <v>02/07/2026</v>
          </cell>
          <cell r="L360" t="str">
            <v>26260743376690000190550010000307541365990049</v>
          </cell>
          <cell r="M360" t="str">
            <v>26 - Pernambuco</v>
          </cell>
          <cell r="N360">
            <v>450</v>
          </cell>
        </row>
        <row r="361">
          <cell r="C361" t="str">
            <v>HOSPITAL PELÓPIDAS SILVEIRA - CG Nº 017/2022</v>
          </cell>
          <cell r="E361" t="str">
            <v>3.13 - Materiais e Materiais Ortopédicos e Corretivos (OPME)</v>
          </cell>
          <cell r="F361" t="str">
            <v>43.376.690/0001-90</v>
          </cell>
          <cell r="G361" t="str">
            <v>SAFETY CIRURGICA COMERCIO DE MATERIAIS MEDICOS LTDA</v>
          </cell>
          <cell r="H361" t="str">
            <v>B</v>
          </cell>
          <cell r="I361" t="str">
            <v>S</v>
          </cell>
          <cell r="J361" t="str">
            <v>000030761</v>
          </cell>
          <cell r="K361" t="str">
            <v>02/07/2026</v>
          </cell>
          <cell r="L361" t="str">
            <v>26260743376690000190550010000307611391063464</v>
          </cell>
          <cell r="M361" t="str">
            <v>26 - Pernambuco</v>
          </cell>
          <cell r="N361">
            <v>850</v>
          </cell>
        </row>
        <row r="362">
          <cell r="C362" t="str">
            <v>HOSPITAL PELÓPIDAS SILVEIRA - CG Nº 017/2022</v>
          </cell>
          <cell r="E362" t="str">
            <v>3.13 - Materiais e Materiais Ortopédicos e Corretivos (OPME)</v>
          </cell>
          <cell r="F362" t="str">
            <v>43.376.690/0001-90</v>
          </cell>
          <cell r="G362" t="str">
            <v>SAFETY CIRURGICA COMERCIO DE MATERIAIS MEDICOS LTDA</v>
          </cell>
          <cell r="H362" t="str">
            <v>B</v>
          </cell>
          <cell r="I362" t="str">
            <v>S</v>
          </cell>
          <cell r="J362" t="str">
            <v>000030767</v>
          </cell>
          <cell r="K362" t="str">
            <v>02/07/2026</v>
          </cell>
          <cell r="L362" t="str">
            <v>26260743376690000190550010000307671979342310</v>
          </cell>
          <cell r="M362" t="str">
            <v>26 - Pernambuco</v>
          </cell>
          <cell r="N362">
            <v>450</v>
          </cell>
        </row>
        <row r="363">
          <cell r="C363" t="str">
            <v>HOSPITAL PELÓPIDAS SILVEIRA - CG Nº 017/2022</v>
          </cell>
          <cell r="E363" t="str">
            <v>3.13 - Materiais e Materiais Ortopédicos e Corretivos (OPME)</v>
          </cell>
          <cell r="F363" t="str">
            <v>43.376.690/0001-90</v>
          </cell>
          <cell r="G363" t="str">
            <v>SAFETY CIRURGICA COMERCIO DE MATERIAIS MEDICOS LTDA</v>
          </cell>
          <cell r="H363" t="str">
            <v>B</v>
          </cell>
          <cell r="I363" t="str">
            <v>S</v>
          </cell>
          <cell r="J363" t="str">
            <v>000030813</v>
          </cell>
          <cell r="K363" t="str">
            <v>02/07/2026</v>
          </cell>
          <cell r="L363" t="str">
            <v>26260743376690000190550010000308131775037581</v>
          </cell>
          <cell r="M363" t="str">
            <v>26 - Pernambuco</v>
          </cell>
          <cell r="N363">
            <v>400</v>
          </cell>
        </row>
        <row r="364">
          <cell r="C364" t="str">
            <v>HOSPITAL PELÓPIDAS SILVEIRA - CG Nº 017/2022</v>
          </cell>
          <cell r="E364" t="str">
            <v>3.13 - Materiais e Materiais Ortopédicos e Corretivos (OPME)</v>
          </cell>
          <cell r="F364" t="str">
            <v>43.376.690/0001-90</v>
          </cell>
          <cell r="G364" t="str">
            <v>SAFETY CIRURGICA COMERCIO DE MATERIAIS MEDICOS LTDA</v>
          </cell>
          <cell r="H364" t="str">
            <v>B</v>
          </cell>
          <cell r="I364" t="str">
            <v>S</v>
          </cell>
          <cell r="J364" t="str">
            <v>000030874</v>
          </cell>
          <cell r="K364" t="str">
            <v>03/07/2026</v>
          </cell>
          <cell r="L364" t="str">
            <v>26260743376690000190550010000308741299461533</v>
          </cell>
          <cell r="M364" t="str">
            <v>26 - Pernambuco</v>
          </cell>
          <cell r="N364">
            <v>450</v>
          </cell>
        </row>
        <row r="365">
          <cell r="C365" t="str">
            <v>HOSPITAL PELÓPIDAS SILVEIRA - CG Nº 017/2022</v>
          </cell>
          <cell r="E365" t="str">
            <v>3.13 - Materiais e Materiais Ortopédicos e Corretivos (OPME)</v>
          </cell>
          <cell r="F365" t="str">
            <v>43.376.690/0001-90</v>
          </cell>
          <cell r="G365" t="str">
            <v>SAFETY CIRURGICA COMERCIO DE MATERIAIS MEDICOS LTDA</v>
          </cell>
          <cell r="H365" t="str">
            <v>B</v>
          </cell>
          <cell r="I365" t="str">
            <v>S</v>
          </cell>
          <cell r="J365" t="str">
            <v>000030882</v>
          </cell>
          <cell r="K365" t="str">
            <v>03/07/2026</v>
          </cell>
          <cell r="L365" t="str">
            <v>26260743376690000190550010000308821820964803</v>
          </cell>
          <cell r="M365" t="str">
            <v>26 - Pernambuco</v>
          </cell>
          <cell r="N365">
            <v>450</v>
          </cell>
        </row>
        <row r="366">
          <cell r="C366" t="str">
            <v>HOSPITAL PELÓPIDAS SILVEIRA - CG Nº 017/2022</v>
          </cell>
          <cell r="E366" t="str">
            <v>3.13 - Materiais e Materiais Ortopédicos e Corretivos (OPME)</v>
          </cell>
          <cell r="F366" t="str">
            <v>43.376.690/0001-90</v>
          </cell>
          <cell r="G366" t="str">
            <v>SAFETY CIRURGICA COMERCIO DE MATERIAIS MEDICOS LTDA</v>
          </cell>
          <cell r="H366" t="str">
            <v>B</v>
          </cell>
          <cell r="I366" t="str">
            <v>S</v>
          </cell>
          <cell r="J366" t="str">
            <v>000031079</v>
          </cell>
          <cell r="K366" t="str">
            <v>06/07/2026</v>
          </cell>
          <cell r="L366" t="str">
            <v>26260743376690000190550010000310791822109191</v>
          </cell>
          <cell r="M366" t="str">
            <v>26 - Pernambuco</v>
          </cell>
          <cell r="N366">
            <v>2450</v>
          </cell>
        </row>
        <row r="367">
          <cell r="C367" t="str">
            <v>HOSPITAL PELÓPIDAS SILVEIRA - CG Nº 017/2022</v>
          </cell>
          <cell r="E367" t="str">
            <v>3.13 - Materiais e Materiais Ortopédicos e Corretivos (OPME)</v>
          </cell>
          <cell r="F367" t="str">
            <v>43.376.690/0001-90</v>
          </cell>
          <cell r="G367" t="str">
            <v>SAFETY CIRURGICA COMERCIO DE MATERIAIS MEDICOS LTDA</v>
          </cell>
          <cell r="H367" t="str">
            <v>B</v>
          </cell>
          <cell r="I367" t="str">
            <v>S</v>
          </cell>
          <cell r="J367" t="str">
            <v>000031082</v>
          </cell>
          <cell r="K367" t="str">
            <v>06/07/2026</v>
          </cell>
          <cell r="L367" t="str">
            <v>26260743376690000190550010000310821259431571</v>
          </cell>
          <cell r="M367" t="str">
            <v>26 - Pernambuco</v>
          </cell>
          <cell r="N367">
            <v>450</v>
          </cell>
        </row>
        <row r="368">
          <cell r="C368" t="str">
            <v>HOSPITAL PELÓPIDAS SILVEIRA - CG Nº 017/2022</v>
          </cell>
          <cell r="E368" t="str">
            <v>3.13 - Materiais e Materiais Ortopédicos e Corretivos (OPME)</v>
          </cell>
          <cell r="F368" t="str">
            <v>43.376.690/0001-90</v>
          </cell>
          <cell r="G368" t="str">
            <v>SAFETY CIRURGICA COMERCIO DE MATERIAIS MEDICOS LTDA</v>
          </cell>
          <cell r="H368" t="str">
            <v>B</v>
          </cell>
          <cell r="I368" t="str">
            <v>S</v>
          </cell>
          <cell r="J368" t="str">
            <v>000031085</v>
          </cell>
          <cell r="K368" t="str">
            <v>06/07/2026</v>
          </cell>
          <cell r="L368" t="str">
            <v>26260743376690000190550010000310851783807803</v>
          </cell>
          <cell r="M368" t="str">
            <v>26 - Pernambuco</v>
          </cell>
          <cell r="N368">
            <v>1550</v>
          </cell>
        </row>
        <row r="369">
          <cell r="C369" t="str">
            <v>HOSPITAL PELÓPIDAS SILVEIRA - CG Nº 017/2022</v>
          </cell>
          <cell r="E369" t="str">
            <v>3.13 - Materiais e Materiais Ortopédicos e Corretivos (OPME)</v>
          </cell>
          <cell r="F369" t="str">
            <v>43.376.690/0001-90</v>
          </cell>
          <cell r="G369" t="str">
            <v>SAFETY CIRURGICA COMERCIO DE MATERIAIS MEDICOS LTDA</v>
          </cell>
          <cell r="H369" t="str">
            <v>B</v>
          </cell>
          <cell r="I369" t="str">
            <v>S</v>
          </cell>
          <cell r="J369" t="str">
            <v>000031088</v>
          </cell>
          <cell r="K369" t="str">
            <v>06/07/2026</v>
          </cell>
          <cell r="L369" t="str">
            <v>26260743376690000190550010000310881725757663</v>
          </cell>
          <cell r="M369" t="str">
            <v>26 - Pernambuco</v>
          </cell>
          <cell r="N369">
            <v>900</v>
          </cell>
        </row>
        <row r="370">
          <cell r="C370" t="str">
            <v>HOSPITAL PELÓPIDAS SILVEIRA - CG Nº 017/2022</v>
          </cell>
          <cell r="E370" t="str">
            <v>3.13 - Materiais e Materiais Ortopédicos e Corretivos (OPME)</v>
          </cell>
          <cell r="F370" t="str">
            <v>43.376.690/0001-90</v>
          </cell>
          <cell r="G370" t="str">
            <v>SAFETY CIRURGICA COMERCIO DE MATERIAIS MEDICOS LTDA</v>
          </cell>
          <cell r="H370" t="str">
            <v>B</v>
          </cell>
          <cell r="I370" t="str">
            <v>S</v>
          </cell>
          <cell r="J370" t="str">
            <v>000031229</v>
          </cell>
          <cell r="K370" t="str">
            <v>08/07/2026</v>
          </cell>
          <cell r="L370" t="str">
            <v>26260743376690000190550010000312291641015224</v>
          </cell>
          <cell r="M370" t="str">
            <v>26 - Pernambuco</v>
          </cell>
          <cell r="N370">
            <v>900</v>
          </cell>
        </row>
        <row r="371">
          <cell r="C371" t="str">
            <v>HOSPITAL PELÓPIDAS SILVEIRA - CG Nº 017/2022</v>
          </cell>
          <cell r="E371" t="str">
            <v>3.13 - Materiais e Materiais Ortopédicos e Corretivos (OPME)</v>
          </cell>
          <cell r="F371" t="str">
            <v>43.376.690/0001-90</v>
          </cell>
          <cell r="G371" t="str">
            <v>SAFETY CIRURGICA COMERCIO DE MATERIAIS MEDICOS LTDA</v>
          </cell>
          <cell r="H371" t="str">
            <v>B</v>
          </cell>
          <cell r="I371" t="str">
            <v>S</v>
          </cell>
          <cell r="J371" t="str">
            <v>000031231</v>
          </cell>
          <cell r="K371" t="str">
            <v>08/07/2026</v>
          </cell>
          <cell r="L371" t="str">
            <v>26260743376690000190550010000312311058940357</v>
          </cell>
          <cell r="M371" t="str">
            <v>26 - Pernambuco</v>
          </cell>
          <cell r="N371">
            <v>450</v>
          </cell>
        </row>
        <row r="372">
          <cell r="C372" t="str">
            <v>HOSPITAL PELÓPIDAS SILVEIRA - CG Nº 017/2022</v>
          </cell>
          <cell r="E372" t="str">
            <v>3.13 - Materiais e Materiais Ortopédicos e Corretivos (OPME)</v>
          </cell>
          <cell r="F372" t="str">
            <v>43.376.690/0001-90</v>
          </cell>
          <cell r="G372" t="str">
            <v>SAFETY CIRURGICA COMERCIO DE MATERIAIS MEDICOS LTDA</v>
          </cell>
          <cell r="H372" t="str">
            <v>B</v>
          </cell>
          <cell r="I372" t="str">
            <v>S</v>
          </cell>
          <cell r="J372" t="str">
            <v>000031345</v>
          </cell>
          <cell r="K372" t="str">
            <v>09/07/2026</v>
          </cell>
          <cell r="L372" t="str">
            <v>26260743376690000190550010000313451622097015</v>
          </cell>
          <cell r="M372" t="str">
            <v>26 - Pernambuco</v>
          </cell>
          <cell r="N372">
            <v>450</v>
          </cell>
        </row>
        <row r="373">
          <cell r="C373" t="str">
            <v>HOSPITAL PELÓPIDAS SILVEIRA - CG Nº 017/2022</v>
          </cell>
          <cell r="E373" t="str">
            <v>3.13 - Materiais e Materiais Ortopédicos e Corretivos (OPME)</v>
          </cell>
          <cell r="F373" t="str">
            <v>43.376.690/0001-90</v>
          </cell>
          <cell r="G373" t="str">
            <v>SAFETY CIRURGICA COMERCIO DE MATERIAIS MEDICOS LTDA</v>
          </cell>
          <cell r="H373" t="str">
            <v>B</v>
          </cell>
          <cell r="I373" t="str">
            <v>S</v>
          </cell>
          <cell r="J373" t="str">
            <v>000031348</v>
          </cell>
          <cell r="K373" t="str">
            <v>09/07/2026</v>
          </cell>
          <cell r="L373" t="str">
            <v>26260743376690000190550010000313481151541699</v>
          </cell>
          <cell r="M373" t="str">
            <v>26 - Pernambuco</v>
          </cell>
          <cell r="N373">
            <v>1550</v>
          </cell>
        </row>
        <row r="374">
          <cell r="C374" t="str">
            <v>HOSPITAL PELÓPIDAS SILVEIRA - CG Nº 017/2022</v>
          </cell>
          <cell r="E374" t="str">
            <v>3.13 - Materiais e Materiais Ortopédicos e Corretivos (OPME)</v>
          </cell>
          <cell r="F374" t="str">
            <v>43.376.690/0001-90</v>
          </cell>
          <cell r="G374" t="str">
            <v>SAFETY CIRURGICA COMERCIO DE MATERIAIS MEDICOS LTDA</v>
          </cell>
          <cell r="H374" t="str">
            <v>B</v>
          </cell>
          <cell r="I374" t="str">
            <v>S</v>
          </cell>
          <cell r="J374" t="str">
            <v>000031438</v>
          </cell>
          <cell r="K374" t="str">
            <v>10/07/2026</v>
          </cell>
          <cell r="L374" t="str">
            <v>26260743376690000190550010000314381774572418</v>
          </cell>
          <cell r="M374" t="str">
            <v>26 - Pernambuco</v>
          </cell>
          <cell r="N374">
            <v>1550</v>
          </cell>
        </row>
        <row r="375">
          <cell r="C375" t="str">
            <v>HOSPITAL PELÓPIDAS SILVEIRA - CG Nº 017/2022</v>
          </cell>
          <cell r="E375" t="str">
            <v>3.13 - Materiais e Materiais Ortopédicos e Corretivos (OPME)</v>
          </cell>
          <cell r="F375" t="str">
            <v>43.376.690/0001-90</v>
          </cell>
          <cell r="G375" t="str">
            <v>SAFETY CIRURGICA COMERCIO DE MATERIAIS MEDICOS LTDA</v>
          </cell>
          <cell r="H375" t="str">
            <v>B</v>
          </cell>
          <cell r="I375" t="str">
            <v>S</v>
          </cell>
          <cell r="J375" t="str">
            <v>000031442</v>
          </cell>
          <cell r="K375" t="str">
            <v>10/07/2026</v>
          </cell>
          <cell r="L375" t="str">
            <v>26260743376690000190550010000314421572264820</v>
          </cell>
          <cell r="M375" t="str">
            <v>26 - Pernambuco</v>
          </cell>
          <cell r="N375">
            <v>3550</v>
          </cell>
        </row>
        <row r="376">
          <cell r="C376" t="str">
            <v>HOSPITAL PELÓPIDAS SILVEIRA - CG Nº 017/2022</v>
          </cell>
          <cell r="E376" t="str">
            <v>3.13 - Materiais e Materiais Ortopédicos e Corretivos (OPME)</v>
          </cell>
          <cell r="F376" t="str">
            <v>43.376.690/0001-90</v>
          </cell>
          <cell r="G376" t="str">
            <v>SAFETY CIRURGICA COMERCIO DE MATERIAIS MEDICOS LTDA</v>
          </cell>
          <cell r="H376" t="str">
            <v>B</v>
          </cell>
          <cell r="I376" t="str">
            <v>S</v>
          </cell>
          <cell r="J376" t="str">
            <v>000031584</v>
          </cell>
          <cell r="K376" t="str">
            <v>13/07/2026</v>
          </cell>
          <cell r="L376" t="str">
            <v>26260743376690000190550010000315841782390224</v>
          </cell>
          <cell r="M376" t="str">
            <v>26 - Pernambuco</v>
          </cell>
          <cell r="N376">
            <v>450</v>
          </cell>
        </row>
        <row r="377">
          <cell r="C377" t="str">
            <v>HOSPITAL PELÓPIDAS SILVEIRA - CG Nº 017/2022</v>
          </cell>
          <cell r="E377" t="str">
            <v>3.13 - Materiais e Materiais Ortopédicos e Corretivos (OPME)</v>
          </cell>
          <cell r="F377" t="str">
            <v>43.376.690/0001-90</v>
          </cell>
          <cell r="G377" t="str">
            <v>SAFETY CIRURGICA COMERCIO DE MATERIAIS MEDICOS LTDA</v>
          </cell>
          <cell r="H377" t="str">
            <v>B</v>
          </cell>
          <cell r="I377" t="str">
            <v>S</v>
          </cell>
          <cell r="J377" t="str">
            <v>000031587</v>
          </cell>
          <cell r="K377" t="str">
            <v>13/07/2026</v>
          </cell>
          <cell r="L377" t="str">
            <v>26260743376690000190550010000315871996232192</v>
          </cell>
          <cell r="M377" t="str">
            <v>26 - Pernambuco</v>
          </cell>
          <cell r="N377">
            <v>3100</v>
          </cell>
        </row>
        <row r="378">
          <cell r="C378" t="str">
            <v>HOSPITAL PELÓPIDAS SILVEIRA - CG Nº 017/2022</v>
          </cell>
          <cell r="E378" t="str">
            <v>3.13 - Materiais e Materiais Ortopédicos e Corretivos (OPME)</v>
          </cell>
          <cell r="F378" t="str">
            <v>43.376.690/0001-90</v>
          </cell>
          <cell r="G378" t="str">
            <v>SAFETY CIRURGICA COMERCIO DE MATERIAIS MEDICOS LTDA</v>
          </cell>
          <cell r="H378" t="str">
            <v>B</v>
          </cell>
          <cell r="I378" t="str">
            <v>S</v>
          </cell>
          <cell r="J378" t="str">
            <v>000031590</v>
          </cell>
          <cell r="K378" t="str">
            <v>13/07/2026</v>
          </cell>
          <cell r="L378" t="str">
            <v>26260743376690000190550010000315901968088126</v>
          </cell>
          <cell r="M378" t="str">
            <v>26 - Pernambuco</v>
          </cell>
          <cell r="N378">
            <v>1550</v>
          </cell>
        </row>
        <row r="379">
          <cell r="C379" t="str">
            <v>HOSPITAL PELÓPIDAS SILVEIRA - CG Nº 017/2022</v>
          </cell>
          <cell r="E379" t="str">
            <v>3.13 - Materiais e Materiais Ortopédicos e Corretivos (OPME)</v>
          </cell>
          <cell r="F379" t="str">
            <v>43.376.690/0001-90</v>
          </cell>
          <cell r="G379" t="str">
            <v>SAFETY CIRURGICA COMERCIO DE MATERIAIS MEDICOS LTDA</v>
          </cell>
          <cell r="H379" t="str">
            <v>B</v>
          </cell>
          <cell r="I379" t="str">
            <v>S</v>
          </cell>
          <cell r="J379" t="str">
            <v>000031593</v>
          </cell>
          <cell r="K379" t="str">
            <v>13/07/2026</v>
          </cell>
          <cell r="L379" t="str">
            <v>26260743376690000190550010000315931066906560</v>
          </cell>
          <cell r="M379" t="str">
            <v>26 - Pernambuco</v>
          </cell>
          <cell r="N379">
            <v>3100</v>
          </cell>
        </row>
        <row r="380">
          <cell r="C380" t="str">
            <v>HOSPITAL PELÓPIDAS SILVEIRA - CG Nº 017/2022</v>
          </cell>
          <cell r="E380" t="str">
            <v>3.13 - Materiais e Materiais Ortopédicos e Corretivos (OPME)</v>
          </cell>
          <cell r="F380" t="str">
            <v>43.376.690/0001-90</v>
          </cell>
          <cell r="G380" t="str">
            <v>SAFETY CIRURGICA COMERCIO DE MATERIAIS MEDICOS LTDA</v>
          </cell>
          <cell r="H380" t="str">
            <v>B</v>
          </cell>
          <cell r="I380" t="str">
            <v>S</v>
          </cell>
          <cell r="J380" t="str">
            <v>000031596</v>
          </cell>
          <cell r="K380" t="str">
            <v>13/07/2026</v>
          </cell>
          <cell r="L380" t="str">
            <v>26260743376690000190550010000315961853665159</v>
          </cell>
          <cell r="M380" t="str">
            <v>26 - Pernambuco</v>
          </cell>
          <cell r="N380">
            <v>450</v>
          </cell>
        </row>
        <row r="381">
          <cell r="C381" t="str">
            <v>HOSPITAL PELÓPIDAS SILVEIRA - CG Nº 017/2022</v>
          </cell>
          <cell r="E381" t="str">
            <v>3.13 - Materiais e Materiais Ortopédicos e Corretivos (OPME)</v>
          </cell>
          <cell r="F381" t="str">
            <v>43.376.690/0001-90</v>
          </cell>
          <cell r="G381" t="str">
            <v>SAFETY CIRURGICA COMERCIO DE MATERIAIS MEDICOS LTDA</v>
          </cell>
          <cell r="H381" t="str">
            <v>B</v>
          </cell>
          <cell r="I381" t="str">
            <v>S</v>
          </cell>
          <cell r="J381" t="str">
            <v>000031598</v>
          </cell>
          <cell r="K381" t="str">
            <v>13/07/2026</v>
          </cell>
          <cell r="L381" t="str">
            <v>26260743376690000190550010000315981558493444</v>
          </cell>
          <cell r="M381" t="str">
            <v>26 - Pernambuco</v>
          </cell>
          <cell r="N381">
            <v>450</v>
          </cell>
        </row>
        <row r="382">
          <cell r="C382" t="str">
            <v>HOSPITAL PELÓPIDAS SILVEIRA - CG Nº 017/2022</v>
          </cell>
          <cell r="E382" t="str">
            <v>3.13 - Materiais e Materiais Ortopédicos e Corretivos (OPME)</v>
          </cell>
          <cell r="F382" t="str">
            <v>43.376.690/0001-90</v>
          </cell>
          <cell r="G382" t="str">
            <v>SAFETY CIRURGICA COMERCIO DE MATERIAIS MEDICOS LTDA</v>
          </cell>
          <cell r="H382" t="str">
            <v>B</v>
          </cell>
          <cell r="I382" t="str">
            <v>S</v>
          </cell>
          <cell r="J382" t="str">
            <v>000031601</v>
          </cell>
          <cell r="K382" t="str">
            <v>13/07/2026</v>
          </cell>
          <cell r="L382" t="str">
            <v>26260743376690000190550010000316011742763863</v>
          </cell>
          <cell r="M382" t="str">
            <v>26 - Pernambuco</v>
          </cell>
          <cell r="N382">
            <v>1550</v>
          </cell>
        </row>
        <row r="383">
          <cell r="C383" t="str">
            <v>HOSPITAL PELÓPIDAS SILVEIRA - CG Nº 017/2022</v>
          </cell>
          <cell r="E383" t="str">
            <v>3.13 - Materiais e Materiais Ortopédicos e Corretivos (OPME)</v>
          </cell>
          <cell r="F383" t="str">
            <v>43.376.690/0001-90</v>
          </cell>
          <cell r="G383" t="str">
            <v>SAFETY CIRURGICA COMERCIO DE MATERIAIS MEDICOS LTDA</v>
          </cell>
          <cell r="H383" t="str">
            <v>B</v>
          </cell>
          <cell r="I383" t="str">
            <v>S</v>
          </cell>
          <cell r="J383" t="str">
            <v>000031605</v>
          </cell>
          <cell r="K383" t="str">
            <v>13/07/2026</v>
          </cell>
          <cell r="L383" t="str">
            <v>26260743376690000190550010000316051663266491</v>
          </cell>
          <cell r="M383" t="str">
            <v>26 - Pernambuco</v>
          </cell>
          <cell r="N383">
            <v>2000</v>
          </cell>
        </row>
        <row r="384">
          <cell r="C384" t="str">
            <v>HOSPITAL PELÓPIDAS SILVEIRA - CG Nº 017/2022</v>
          </cell>
          <cell r="E384" t="str">
            <v>3.13 - Materiais e Materiais Ortopédicos e Corretivos (OPME)</v>
          </cell>
          <cell r="F384" t="str">
            <v>43.376.690/0001-90</v>
          </cell>
          <cell r="G384" t="str">
            <v>SAFETY CIRURGICA COMERCIO DE MATERIAIS MEDICOS LTDA</v>
          </cell>
          <cell r="H384" t="str">
            <v>B</v>
          </cell>
          <cell r="I384" t="str">
            <v>S</v>
          </cell>
          <cell r="J384" t="str">
            <v>000031956</v>
          </cell>
          <cell r="K384" t="str">
            <v>17/07/2026</v>
          </cell>
          <cell r="L384" t="str">
            <v>26260743376690000190550010000319561198445712</v>
          </cell>
          <cell r="M384" t="str">
            <v>26 - Pernambuco</v>
          </cell>
          <cell r="N384">
            <v>450</v>
          </cell>
        </row>
        <row r="385">
          <cell r="C385" t="str">
            <v>HOSPITAL PELÓPIDAS SILVEIRA - CG Nº 017/2022</v>
          </cell>
          <cell r="E385" t="str">
            <v>3.13 - Materiais e Materiais Ortopédicos e Corretivos (OPME)</v>
          </cell>
          <cell r="F385" t="str">
            <v>43.376.690/0001-90</v>
          </cell>
          <cell r="G385" t="str">
            <v>SAFETY CIRURGICA COMERCIO DE MATERIAIS MEDICOS LTDA</v>
          </cell>
          <cell r="H385" t="str">
            <v>B</v>
          </cell>
          <cell r="I385" t="str">
            <v>S</v>
          </cell>
          <cell r="J385" t="str">
            <v>000031958</v>
          </cell>
          <cell r="K385" t="str">
            <v>17/07/2026</v>
          </cell>
          <cell r="L385" t="str">
            <v>26260743376690000190550010000319581863312080</v>
          </cell>
          <cell r="M385" t="str">
            <v>26 - Pernambuco</v>
          </cell>
          <cell r="N385">
            <v>450</v>
          </cell>
        </row>
        <row r="386">
          <cell r="C386" t="str">
            <v>HOSPITAL PELÓPIDAS SILVEIRA - CG Nº 017/2022</v>
          </cell>
          <cell r="E386" t="str">
            <v>3.13 - Materiais e Materiais Ortopédicos e Corretivos (OPME)</v>
          </cell>
          <cell r="F386" t="str">
            <v>43.376.690/0001-90</v>
          </cell>
          <cell r="G386" t="str">
            <v>SAFETY CIRURGICA COMERCIO DE MATERIAIS MEDICOS LTDA</v>
          </cell>
          <cell r="H386" t="str">
            <v>B</v>
          </cell>
          <cell r="I386" t="str">
            <v>S</v>
          </cell>
          <cell r="J386" t="str">
            <v>000031962</v>
          </cell>
          <cell r="K386" t="str">
            <v>17/07/2026</v>
          </cell>
          <cell r="L386" t="str">
            <v>26260743376690000190550010000319621835951505</v>
          </cell>
          <cell r="M386" t="str">
            <v>26 - Pernambuco</v>
          </cell>
          <cell r="N386">
            <v>900</v>
          </cell>
        </row>
        <row r="387">
          <cell r="C387" t="str">
            <v>HOSPITAL PELÓPIDAS SILVEIRA - CG Nº 017/2022</v>
          </cell>
          <cell r="E387" t="str">
            <v>3.13 - Materiais e Materiais Ortopédicos e Corretivos (OPME)</v>
          </cell>
          <cell r="F387" t="str">
            <v>43.376.690/0001-90</v>
          </cell>
          <cell r="G387" t="str">
            <v>SAFETY CIRURGICA COMERCIO DE MATERIAIS MEDICOS LTDA</v>
          </cell>
          <cell r="H387" t="str">
            <v>B</v>
          </cell>
          <cell r="I387" t="str">
            <v>S</v>
          </cell>
          <cell r="J387" t="str">
            <v>000032043</v>
          </cell>
          <cell r="K387" t="str">
            <v>20/07/2026</v>
          </cell>
          <cell r="L387" t="str">
            <v>26260743376690000190550010000320431448124060</v>
          </cell>
          <cell r="M387" t="str">
            <v>26 - Pernambuco</v>
          </cell>
          <cell r="N387">
            <v>1550</v>
          </cell>
        </row>
        <row r="388">
          <cell r="C388" t="str">
            <v>HOSPITAL PELÓPIDAS SILVEIRA - CG Nº 017/2022</v>
          </cell>
          <cell r="E388" t="str">
            <v>3.13 - Materiais e Materiais Ortopédicos e Corretivos (OPME)</v>
          </cell>
          <cell r="F388" t="str">
            <v>43.376.690/0001-90</v>
          </cell>
          <cell r="G388" t="str">
            <v>SAFETY CIRURGICA COMERCIO DE MATERIAIS MEDICOS LTDA</v>
          </cell>
          <cell r="H388" t="str">
            <v>B</v>
          </cell>
          <cell r="I388" t="str">
            <v>S</v>
          </cell>
          <cell r="J388" t="str">
            <v>000032045</v>
          </cell>
          <cell r="K388" t="str">
            <v>20/07/2026</v>
          </cell>
          <cell r="L388" t="str">
            <v>26260743376690000190550010000320451213540085</v>
          </cell>
          <cell r="M388" t="str">
            <v>26 - Pernambuco</v>
          </cell>
          <cell r="N388">
            <v>1550</v>
          </cell>
        </row>
        <row r="389">
          <cell r="C389" t="str">
            <v>HOSPITAL PELÓPIDAS SILVEIRA - CG Nº 017/2022</v>
          </cell>
          <cell r="E389" t="str">
            <v>3.13 - Materiais e Materiais Ortopédicos e Corretivos (OPME)</v>
          </cell>
          <cell r="F389" t="str">
            <v>43.376.690/0001-90</v>
          </cell>
          <cell r="G389" t="str">
            <v>SAFETY CIRURGICA COMERCIO DE MATERIAIS MEDICOS LTDA</v>
          </cell>
          <cell r="H389" t="str">
            <v>B</v>
          </cell>
          <cell r="I389" t="str">
            <v>S</v>
          </cell>
          <cell r="J389" t="str">
            <v>000032048</v>
          </cell>
          <cell r="K389" t="str">
            <v>20/07/2026</v>
          </cell>
          <cell r="L389" t="str">
            <v>26260743376690000190550010000320481815021428</v>
          </cell>
          <cell r="M389" t="str">
            <v>26 - Pernambuco</v>
          </cell>
          <cell r="N389">
            <v>2000</v>
          </cell>
        </row>
        <row r="390">
          <cell r="C390" t="str">
            <v>HOSPITAL PELÓPIDAS SILVEIRA - CG Nº 017/2022</v>
          </cell>
          <cell r="E390" t="str">
            <v>3.13 - Materiais e Materiais Ortopédicos e Corretivos (OPME)</v>
          </cell>
          <cell r="F390" t="str">
            <v>43.376.690/0001-90</v>
          </cell>
          <cell r="G390" t="str">
            <v>SAFETY CIRURGICA COMERCIO DE MATERIAIS MEDICOS LTDA</v>
          </cell>
          <cell r="H390" t="str">
            <v>B</v>
          </cell>
          <cell r="I390" t="str">
            <v>S</v>
          </cell>
          <cell r="J390" t="str">
            <v>000032051</v>
          </cell>
          <cell r="K390" t="str">
            <v>20/07/2026</v>
          </cell>
          <cell r="L390" t="str">
            <v>26260743376690000190550010000320511235817400</v>
          </cell>
          <cell r="M390" t="str">
            <v>26 - Pernambuco</v>
          </cell>
          <cell r="N390">
            <v>450</v>
          </cell>
        </row>
        <row r="391">
          <cell r="C391" t="str">
            <v>HOSPITAL PELÓPIDAS SILVEIRA - CG Nº 017/2022</v>
          </cell>
          <cell r="E391" t="str">
            <v>3.13 - Materiais e Materiais Ortopédicos e Corretivos (OPME)</v>
          </cell>
          <cell r="F391" t="str">
            <v>43.376.690/0001-90</v>
          </cell>
          <cell r="G391" t="str">
            <v>SAFETY CIRURGICA COMERCIO DE MATERIAIS MEDICOS LTDA</v>
          </cell>
          <cell r="H391" t="str">
            <v>B</v>
          </cell>
          <cell r="I391" t="str">
            <v>S</v>
          </cell>
          <cell r="J391" t="str">
            <v>000032054</v>
          </cell>
          <cell r="K391" t="str">
            <v>20/07/2026</v>
          </cell>
          <cell r="L391" t="str">
            <v>26260743376690000190550010000320541258778748</v>
          </cell>
          <cell r="M391" t="str">
            <v>26 - Pernambuco</v>
          </cell>
          <cell r="N391">
            <v>2000</v>
          </cell>
        </row>
        <row r="392">
          <cell r="C392" t="str">
            <v>HOSPITAL PELÓPIDAS SILVEIRA - CG Nº 017/2022</v>
          </cell>
          <cell r="E392" t="str">
            <v>3.13 - Materiais e Materiais Ortopédicos e Corretivos (OPME)</v>
          </cell>
          <cell r="F392" t="str">
            <v>43.376.690/0001-90</v>
          </cell>
          <cell r="G392" t="str">
            <v>SAFETY CIRURGICA COMERCIO DE MATERIAIS MEDICOS LTDA</v>
          </cell>
          <cell r="H392" t="str">
            <v>B</v>
          </cell>
          <cell r="I392" t="str">
            <v>S</v>
          </cell>
          <cell r="J392" t="str">
            <v>000032122</v>
          </cell>
          <cell r="K392" t="str">
            <v>21/07/2026</v>
          </cell>
          <cell r="L392" t="str">
            <v>26260743376690000190550010000321221952469748</v>
          </cell>
          <cell r="M392" t="str">
            <v>26 - Pernambuco</v>
          </cell>
          <cell r="N392">
            <v>900</v>
          </cell>
        </row>
        <row r="393">
          <cell r="C393" t="str">
            <v>HOSPITAL PELÓPIDAS SILVEIRA - CG Nº 017/2022</v>
          </cell>
          <cell r="E393" t="str">
            <v>3.13 - Materiais e Materiais Ortopédicos e Corretivos (OPME)</v>
          </cell>
          <cell r="F393" t="str">
            <v>43.376.690/0001-90</v>
          </cell>
          <cell r="G393" t="str">
            <v>SAFETY CIRURGICA COMERCIO DE MATERIAIS MEDICOS LTDA</v>
          </cell>
          <cell r="H393" t="str">
            <v>B</v>
          </cell>
          <cell r="I393" t="str">
            <v>S</v>
          </cell>
          <cell r="J393" t="str">
            <v>000032150</v>
          </cell>
          <cell r="K393" t="str">
            <v>21/07/2026</v>
          </cell>
          <cell r="L393" t="str">
            <v>26260743376690000190550010000321501394084660</v>
          </cell>
          <cell r="M393" t="str">
            <v>26 - Pernambuco</v>
          </cell>
          <cell r="N393">
            <v>2000</v>
          </cell>
        </row>
        <row r="394">
          <cell r="C394" t="str">
            <v>HOSPITAL PELÓPIDAS SILVEIRA - CG Nº 017/2022</v>
          </cell>
          <cell r="E394" t="str">
            <v>3.13 - Materiais e Materiais Ortopédicos e Corretivos (OPME)</v>
          </cell>
          <cell r="F394" t="str">
            <v>43.376.690/0001-90</v>
          </cell>
          <cell r="G394" t="str">
            <v>SAFETY CIRURGICA COMERCIO DE MATERIAIS MEDICOS LTDA</v>
          </cell>
          <cell r="H394" t="str">
            <v>B</v>
          </cell>
          <cell r="I394" t="str">
            <v>S</v>
          </cell>
          <cell r="J394" t="str">
            <v>000032686</v>
          </cell>
          <cell r="K394" t="str">
            <v>24/07/2026</v>
          </cell>
          <cell r="L394" t="str">
            <v>26260743376690000190550010000326861868042954</v>
          </cell>
          <cell r="M394" t="str">
            <v>26 - Pernambuco</v>
          </cell>
          <cell r="N394">
            <v>2000</v>
          </cell>
        </row>
        <row r="395">
          <cell r="C395" t="str">
            <v>HOSPITAL PELÓPIDAS SILVEIRA - CG Nº 017/2022</v>
          </cell>
          <cell r="E395" t="str">
            <v>3.13 - Materiais e Materiais Ortopédicos e Corretivos (OPME)</v>
          </cell>
          <cell r="F395" t="str">
            <v>43.376.690/0001-90</v>
          </cell>
          <cell r="G395" t="str">
            <v>SAFETY CIRURGICA COMERCIO DE MATERIAIS MEDICOS LTDA</v>
          </cell>
          <cell r="H395" t="str">
            <v>B</v>
          </cell>
          <cell r="I395" t="str">
            <v>S</v>
          </cell>
          <cell r="J395" t="str">
            <v>000032691</v>
          </cell>
          <cell r="K395" t="str">
            <v>24/07/2026</v>
          </cell>
          <cell r="L395" t="str">
            <v>26260743376690000190550010000326911180497793</v>
          </cell>
          <cell r="M395" t="str">
            <v>26 - Pernambuco</v>
          </cell>
          <cell r="N395">
            <v>3550</v>
          </cell>
        </row>
        <row r="396">
          <cell r="C396" t="str">
            <v>HOSPITAL PELÓPIDAS SILVEIRA - CG Nº 017/2022</v>
          </cell>
          <cell r="E396" t="str">
            <v>3.13 - Materiais e Materiais Ortopédicos e Corretivos (OPME)</v>
          </cell>
          <cell r="F396" t="str">
            <v>43.376.690/0001-90</v>
          </cell>
          <cell r="G396" t="str">
            <v>SAFETY CIRURGICA COMERCIO DE MATERIAIS MEDICOS LTDA</v>
          </cell>
          <cell r="H396" t="str">
            <v>B</v>
          </cell>
          <cell r="I396" t="str">
            <v>S</v>
          </cell>
          <cell r="J396" t="str">
            <v>000032693</v>
          </cell>
          <cell r="K396" t="str">
            <v>24/07/2026</v>
          </cell>
          <cell r="L396" t="str">
            <v>26260743376690000190550010000326931038628039</v>
          </cell>
          <cell r="M396" t="str">
            <v>26 - Pernambuco</v>
          </cell>
          <cell r="N396">
            <v>450</v>
          </cell>
        </row>
        <row r="397">
          <cell r="C397" t="str">
            <v>HOSPITAL PELÓPIDAS SILVEIRA - CG Nº 017/2022</v>
          </cell>
          <cell r="E397" t="str">
            <v>3.13 - Materiais e Materiais Ortopédicos e Corretivos (OPME)</v>
          </cell>
          <cell r="F397" t="str">
            <v>43.376.690/0001-90</v>
          </cell>
          <cell r="G397" t="str">
            <v>SAFETY CIRURGICA COMERCIO DE MATERIAIS MEDICOS LTDA</v>
          </cell>
          <cell r="H397" t="str">
            <v>B</v>
          </cell>
          <cell r="I397" t="str">
            <v>S</v>
          </cell>
          <cell r="J397" t="str">
            <v>000032699</v>
          </cell>
          <cell r="K397" t="str">
            <v>24/07/2026</v>
          </cell>
          <cell r="L397" t="str">
            <v>26260743376690000190550010000326991105347982</v>
          </cell>
          <cell r="M397" t="str">
            <v>26 - Pernambuco</v>
          </cell>
          <cell r="N397">
            <v>850</v>
          </cell>
        </row>
        <row r="398">
          <cell r="C398" t="str">
            <v>HOSPITAL PELÓPIDAS SILVEIRA - CG Nº 017/2022</v>
          </cell>
          <cell r="E398" t="str">
            <v>3.13 - Materiais e Materiais Ortopédicos e Corretivos (OPME)</v>
          </cell>
          <cell r="F398" t="str">
            <v>43.376.690/0001-90</v>
          </cell>
          <cell r="G398" t="str">
            <v>SAFETY CIRURGICA COMERCIO DE MATERIAIS MEDICOS LTDA</v>
          </cell>
          <cell r="H398" t="str">
            <v>B</v>
          </cell>
          <cell r="I398" t="str">
            <v>S</v>
          </cell>
          <cell r="J398" t="str">
            <v>000032701</v>
          </cell>
          <cell r="K398" t="str">
            <v>24/07/2026</v>
          </cell>
          <cell r="L398" t="str">
            <v>26260743376690000190550010000327011886313512</v>
          </cell>
          <cell r="M398" t="str">
            <v>26 - Pernambuco</v>
          </cell>
          <cell r="N398">
            <v>2000</v>
          </cell>
        </row>
        <row r="399">
          <cell r="C399" t="str">
            <v>HOSPITAL PELÓPIDAS SILVEIRA - CG Nº 017/2022</v>
          </cell>
          <cell r="E399" t="str">
            <v>3.13 - Materiais e Materiais Ortopédicos e Corretivos (OPME)</v>
          </cell>
          <cell r="F399" t="str">
            <v>43.376.690/0001-90</v>
          </cell>
          <cell r="G399" t="str">
            <v>SAFETY CIRURGICA COMERCIO DE MATERIAIS MEDICOS LTDA</v>
          </cell>
          <cell r="H399" t="str">
            <v>B</v>
          </cell>
          <cell r="I399" t="str">
            <v>S</v>
          </cell>
          <cell r="J399" t="str">
            <v>000032703</v>
          </cell>
          <cell r="K399" t="str">
            <v>24/07/2026</v>
          </cell>
          <cell r="L399" t="str">
            <v>26260743376690000190550010000327031489715414</v>
          </cell>
          <cell r="M399" t="str">
            <v>26 - Pernambuco</v>
          </cell>
          <cell r="N399">
            <v>450</v>
          </cell>
        </row>
        <row r="400">
          <cell r="C400" t="str">
            <v>HOSPITAL PELÓPIDAS SILVEIRA - CG Nº 017/2022</v>
          </cell>
          <cell r="E400" t="str">
            <v>3.13 - Materiais e Materiais Ortopédicos e Corretivos (OPME)</v>
          </cell>
          <cell r="F400" t="str">
            <v>43.376.690/0001-90</v>
          </cell>
          <cell r="G400" t="str">
            <v>SAFETY CIRURGICA COMERCIO DE MATERIAIS MEDICOS LTDA</v>
          </cell>
          <cell r="H400" t="str">
            <v>B</v>
          </cell>
          <cell r="I400" t="str">
            <v>S</v>
          </cell>
          <cell r="J400" t="str">
            <v>000032707</v>
          </cell>
          <cell r="K400" t="str">
            <v>24/07/2026</v>
          </cell>
          <cell r="L400" t="str">
            <v>26260743376690000190550010000327071480926870</v>
          </cell>
          <cell r="M400" t="str">
            <v>26 - Pernambuco</v>
          </cell>
          <cell r="N400">
            <v>3100</v>
          </cell>
        </row>
        <row r="401">
          <cell r="C401" t="str">
            <v>HOSPITAL PELÓPIDAS SILVEIRA - CG Nº 017/2022</v>
          </cell>
          <cell r="E401" t="str">
            <v>3.13 - Materiais e Materiais Ortopédicos e Corretivos (OPME)</v>
          </cell>
          <cell r="F401" t="str">
            <v>43.376.690/0001-90</v>
          </cell>
          <cell r="G401" t="str">
            <v>SAFETY CIRURGICA COMERCIO DE MATERIAIS MEDICOS LTDA</v>
          </cell>
          <cell r="H401" t="str">
            <v>B</v>
          </cell>
          <cell r="I401" t="str">
            <v>S</v>
          </cell>
          <cell r="J401" t="str">
            <v>000032778</v>
          </cell>
          <cell r="K401" t="str">
            <v>27/07/2026</v>
          </cell>
          <cell r="L401" t="str">
            <v>26260743376690000190550010000327781507156311</v>
          </cell>
          <cell r="M401" t="str">
            <v>26 - Pernambuco</v>
          </cell>
          <cell r="N401">
            <v>3550</v>
          </cell>
        </row>
        <row r="402">
          <cell r="C402" t="str">
            <v>HOSPITAL PELÓPIDAS SILVEIRA - CG Nº 017/2022</v>
          </cell>
          <cell r="E402" t="str">
            <v>3.13 - Materiais e Materiais Ortopédicos e Corretivos (OPME)</v>
          </cell>
          <cell r="F402" t="str">
            <v>43.376.690/0001-90</v>
          </cell>
          <cell r="G402" t="str">
            <v>SAFETY CIRURGICA COMERCIO DE MATERIAIS MEDICOS LTDA</v>
          </cell>
          <cell r="H402" t="str">
            <v>B</v>
          </cell>
          <cell r="I402" t="str">
            <v>S</v>
          </cell>
          <cell r="J402" t="str">
            <v>000032781</v>
          </cell>
          <cell r="K402" t="str">
            <v>27/07/2026</v>
          </cell>
          <cell r="L402" t="str">
            <v>26260743376690000190550010000327811756095214</v>
          </cell>
          <cell r="M402" t="str">
            <v>26 - Pernambuco</v>
          </cell>
          <cell r="N402">
            <v>3550</v>
          </cell>
        </row>
        <row r="403">
          <cell r="C403" t="str">
            <v>HOSPITAL PELÓPIDAS SILVEIRA - CG Nº 017/2022</v>
          </cell>
          <cell r="E403" t="str">
            <v>3.13 - Materiais e Materiais Ortopédicos e Corretivos (OPME)</v>
          </cell>
          <cell r="F403" t="str">
            <v>43.376.690/0001-90</v>
          </cell>
          <cell r="G403" t="str">
            <v>SAFETY CIRURGICA COMERCIO DE MATERIAIS MEDICOS LTDA</v>
          </cell>
          <cell r="H403" t="str">
            <v>B</v>
          </cell>
          <cell r="I403" t="str">
            <v>S</v>
          </cell>
          <cell r="J403" t="str">
            <v>000032783</v>
          </cell>
          <cell r="K403" t="str">
            <v>27/07/2026</v>
          </cell>
          <cell r="L403" t="str">
            <v>26260743376690000190550010000327831683444839</v>
          </cell>
          <cell r="M403" t="str">
            <v>26 - Pernambuco</v>
          </cell>
          <cell r="N403">
            <v>450</v>
          </cell>
        </row>
        <row r="404">
          <cell r="C404" t="str">
            <v>HOSPITAL PELÓPIDAS SILVEIRA - CG Nº 017/2022</v>
          </cell>
          <cell r="E404" t="str">
            <v>3.13 - Materiais e Materiais Ortopédicos e Corretivos (OPME)</v>
          </cell>
          <cell r="F404" t="str">
            <v>43.376.690/0001-90</v>
          </cell>
          <cell r="G404" t="str">
            <v>SAFETY CIRURGICA COMERCIO DE MATERIAIS MEDICOS LTDA</v>
          </cell>
          <cell r="H404" t="str">
            <v>B</v>
          </cell>
          <cell r="I404" t="str">
            <v>S</v>
          </cell>
          <cell r="J404" t="str">
            <v>000032786</v>
          </cell>
          <cell r="K404" t="str">
            <v>27/07/2026</v>
          </cell>
          <cell r="L404" t="str">
            <v>26260743376690000190550010000327861246950836</v>
          </cell>
          <cell r="M404" t="str">
            <v>26 - Pernambuco</v>
          </cell>
          <cell r="N404">
            <v>900</v>
          </cell>
        </row>
        <row r="405">
          <cell r="C405" t="str">
            <v>HOSPITAL PELÓPIDAS SILVEIRA - CG Nº 017/2022</v>
          </cell>
          <cell r="E405" t="str">
            <v>3.13 - Materiais e Materiais Ortopédicos e Corretivos (OPME)</v>
          </cell>
          <cell r="F405" t="str">
            <v>43.376.690/0001-90</v>
          </cell>
          <cell r="G405" t="str">
            <v>SAFETY CIRURGICA COMERCIO DE MATERIAIS MEDICOS LTDA</v>
          </cell>
          <cell r="H405" t="str">
            <v>B</v>
          </cell>
          <cell r="I405" t="str">
            <v>S</v>
          </cell>
          <cell r="J405" t="str">
            <v>000032788</v>
          </cell>
          <cell r="K405" t="str">
            <v>27/07/2026</v>
          </cell>
          <cell r="L405" t="str">
            <v>26260743376690000190550010000327881273116137</v>
          </cell>
          <cell r="M405" t="str">
            <v>26 - Pernambuco</v>
          </cell>
          <cell r="N405">
            <v>1550</v>
          </cell>
        </row>
        <row r="406">
          <cell r="C406" t="str">
            <v>HOSPITAL PELÓPIDAS SILVEIRA - CG Nº 017/2022</v>
          </cell>
          <cell r="E406" t="str">
            <v>3.13 - Materiais e Materiais Ortopédicos e Corretivos (OPME)</v>
          </cell>
          <cell r="F406" t="str">
            <v>43.376.690/0001-90</v>
          </cell>
          <cell r="G406" t="str">
            <v>SAFETY CIRURGICA COMERCIO DE MATERIAIS MEDICOS LTDA</v>
          </cell>
          <cell r="H406" t="str">
            <v>B</v>
          </cell>
          <cell r="I406" t="str">
            <v>S</v>
          </cell>
          <cell r="J406" t="str">
            <v>000032790</v>
          </cell>
          <cell r="K406" t="str">
            <v>27/07/2026</v>
          </cell>
          <cell r="L406" t="str">
            <v>26260743376690000190550010000327901450591477</v>
          </cell>
          <cell r="M406" t="str">
            <v>26 - Pernambuco</v>
          </cell>
          <cell r="N406">
            <v>450</v>
          </cell>
        </row>
        <row r="407">
          <cell r="C407" t="str">
            <v>HOSPITAL PELÓPIDAS SILVEIRA - CG Nº 017/2022</v>
          </cell>
          <cell r="E407" t="str">
            <v>3.13 - Materiais e Materiais Ortopédicos e Corretivos (OPME)</v>
          </cell>
          <cell r="F407" t="str">
            <v>43.376.690/0001-90</v>
          </cell>
          <cell r="G407" t="str">
            <v>SAFETY CIRURGICA COMERCIO DE MATERIAIS MEDICOS LTDA</v>
          </cell>
          <cell r="H407" t="str">
            <v>B</v>
          </cell>
          <cell r="I407" t="str">
            <v>S</v>
          </cell>
          <cell r="J407" t="str">
            <v>000032955</v>
          </cell>
          <cell r="K407" t="str">
            <v>29/07/2026</v>
          </cell>
          <cell r="L407" t="str">
            <v>26260743376690000190550010000329551580785893</v>
          </cell>
          <cell r="M407" t="str">
            <v>26 - Pernambuco</v>
          </cell>
          <cell r="N407">
            <v>2000</v>
          </cell>
        </row>
        <row r="408">
          <cell r="C408" t="str">
            <v>HOSPITAL PELÓPIDAS SILVEIRA - CG Nº 017/2022</v>
          </cell>
          <cell r="E408" t="str">
            <v>3.13 - Materiais e Materiais Ortopédicos e Corretivos (OPME)</v>
          </cell>
          <cell r="F408" t="str">
            <v>43.376.690/0001-90</v>
          </cell>
          <cell r="G408" t="str">
            <v>SAFETY CIRURGICA COMERCIO DE MATERIAIS MEDICOS LTDA</v>
          </cell>
          <cell r="H408" t="str">
            <v>B</v>
          </cell>
          <cell r="I408" t="str">
            <v>S</v>
          </cell>
          <cell r="J408" t="str">
            <v>000032960</v>
          </cell>
          <cell r="K408" t="str">
            <v>29/07/2026</v>
          </cell>
          <cell r="L408" t="str">
            <v>26260743376690000190550010000329601310977331</v>
          </cell>
          <cell r="M408" t="str">
            <v>26 - Pernambuco</v>
          </cell>
          <cell r="N408">
            <v>3550</v>
          </cell>
        </row>
        <row r="409">
          <cell r="C409" t="str">
            <v>HOSPITAL PELÓPIDAS SILVEIRA - CG Nº 017/2022</v>
          </cell>
          <cell r="E409" t="str">
            <v>3.13 - Materiais e Materiais Ortopédicos e Corretivos (OPME)</v>
          </cell>
          <cell r="F409" t="str">
            <v>43.376.690/0001-90</v>
          </cell>
          <cell r="G409" t="str">
            <v>SAFETY CIRURGICA COMERCIO DE MATERIAIS MEDICOS LTDA</v>
          </cell>
          <cell r="H409" t="str">
            <v>B</v>
          </cell>
          <cell r="I409" t="str">
            <v>S</v>
          </cell>
          <cell r="J409" t="str">
            <v>000032964</v>
          </cell>
          <cell r="K409" t="str">
            <v>29/07/2026</v>
          </cell>
          <cell r="L409" t="str">
            <v>26260743376690000190550010000329641285309830</v>
          </cell>
          <cell r="M409" t="str">
            <v>26 - Pernambuco</v>
          </cell>
          <cell r="N409">
            <v>3550</v>
          </cell>
        </row>
        <row r="410">
          <cell r="C410" t="str">
            <v>HOSPITAL PELÓPIDAS SILVEIRA - CG Nº 017/2022</v>
          </cell>
          <cell r="E410" t="str">
            <v>3.13 - Materiais e Materiais Ortopédicos e Corretivos (OPME)</v>
          </cell>
          <cell r="F410" t="str">
            <v>43.376.690/0001-90</v>
          </cell>
          <cell r="G410" t="str">
            <v>SAFETY CIRURGICA COMERCIO DE MATERIAIS MEDICOS LTDA</v>
          </cell>
          <cell r="H410" t="str">
            <v>B</v>
          </cell>
          <cell r="I410" t="str">
            <v>S</v>
          </cell>
          <cell r="J410" t="str">
            <v>000032968</v>
          </cell>
          <cell r="K410" t="str">
            <v>29/07/2026</v>
          </cell>
          <cell r="L410" t="str">
            <v>26260743376690000190550010000329681709732326</v>
          </cell>
          <cell r="M410" t="str">
            <v>26 - Pernambuco</v>
          </cell>
          <cell r="N410">
            <v>3550</v>
          </cell>
        </row>
        <row r="411">
          <cell r="C411" t="str">
            <v>HOSPITAL PELÓPIDAS SILVEIRA - CG Nº 017/2022</v>
          </cell>
          <cell r="E411" t="str">
            <v>3.13 - Materiais e Materiais Ortopédicos e Corretivos (OPME)</v>
          </cell>
          <cell r="F411" t="str">
            <v>43.376.690/0001-90</v>
          </cell>
          <cell r="G411" t="str">
            <v>SAFETY CIRURGICA COMERCIO DE MATERIAIS MEDICOS LTDA</v>
          </cell>
          <cell r="H411" t="str">
            <v>B</v>
          </cell>
          <cell r="I411" t="str">
            <v>S</v>
          </cell>
          <cell r="J411" t="str">
            <v>000032971</v>
          </cell>
          <cell r="K411" t="str">
            <v>29/07/2026</v>
          </cell>
          <cell r="L411" t="str">
            <v>26260743376690000190550010000329711941586320</v>
          </cell>
          <cell r="M411" t="str">
            <v>26 - Pernambuco</v>
          </cell>
          <cell r="N411">
            <v>2000</v>
          </cell>
        </row>
        <row r="412">
          <cell r="C412" t="str">
            <v>HOSPITAL PELÓPIDAS SILVEIRA - CG Nº 017/2022</v>
          </cell>
          <cell r="E412" t="str">
            <v>3.13 - Materiais e Materiais Ortopédicos e Corretivos (OPME)</v>
          </cell>
          <cell r="F412" t="str">
            <v>43.376.690/0001-90</v>
          </cell>
          <cell r="G412" t="str">
            <v>SAFETY CIRURGICA COMERCIO DE MATERIAIS MEDICOS LTDA</v>
          </cell>
          <cell r="H412" t="str">
            <v>B</v>
          </cell>
          <cell r="I412" t="str">
            <v>S</v>
          </cell>
          <cell r="J412" t="str">
            <v>000032974</v>
          </cell>
          <cell r="K412" t="str">
            <v>29/07/2026</v>
          </cell>
          <cell r="L412" t="str">
            <v>26260743376690000190550010000329741215598367</v>
          </cell>
          <cell r="M412" t="str">
            <v>26 - Pernambuco</v>
          </cell>
          <cell r="N412">
            <v>2000</v>
          </cell>
        </row>
        <row r="413">
          <cell r="C413" t="str">
            <v>HOSPITAL PELÓPIDAS SILVEIRA - CG Nº 017/2022</v>
          </cell>
          <cell r="E413" t="str">
            <v>3.13 - Materiais e Materiais Ortopédicos e Corretivos (OPME)</v>
          </cell>
          <cell r="F413" t="str">
            <v>43.376.690/0001-90</v>
          </cell>
          <cell r="G413" t="str">
            <v>SAFETY CIRURGICA COMERCIO DE MATERIAIS MEDICOS LTDA</v>
          </cell>
          <cell r="H413" t="str">
            <v>B</v>
          </cell>
          <cell r="I413" t="str">
            <v>S</v>
          </cell>
          <cell r="J413" t="str">
            <v>000032976</v>
          </cell>
          <cell r="K413" t="str">
            <v>29/07/2026</v>
          </cell>
          <cell r="L413" t="str">
            <v>26260743376690000190550010000329761818829241</v>
          </cell>
          <cell r="M413" t="str">
            <v>26 - Pernambuco</v>
          </cell>
          <cell r="N413">
            <v>1550</v>
          </cell>
        </row>
        <row r="414">
          <cell r="C414" t="str">
            <v>HOSPITAL PELÓPIDAS SILVEIRA - CG Nº 017/2022</v>
          </cell>
          <cell r="E414" t="str">
            <v>3.13 - Materiais e Materiais Ortopédicos e Corretivos (OPME)</v>
          </cell>
          <cell r="F414" t="str">
            <v>43.376.690/0001-90</v>
          </cell>
          <cell r="G414" t="str">
            <v>SAFETY CIRURGICA COMERCIO DE MATERIAIS MEDICOS LTDA</v>
          </cell>
          <cell r="H414" t="str">
            <v>B</v>
          </cell>
          <cell r="I414" t="str">
            <v>S</v>
          </cell>
          <cell r="J414" t="str">
            <v>000033180</v>
          </cell>
          <cell r="K414" t="str">
            <v>30/07/2026</v>
          </cell>
          <cell r="L414" t="str">
            <v>26260743376690000190550010000331801288769194</v>
          </cell>
          <cell r="M414" t="str">
            <v>26 - Pernambuco</v>
          </cell>
          <cell r="N414">
            <v>450</v>
          </cell>
        </row>
        <row r="415">
          <cell r="C415" t="str">
            <v>HOSPITAL PELÓPIDAS SILVEIRA - CG Nº 017/2022</v>
          </cell>
          <cell r="E415" t="str">
            <v>3.13 - Materiais e Materiais Ortopédicos e Corretivos (OPME)</v>
          </cell>
          <cell r="F415" t="str">
            <v>43.376.690/0001-90</v>
          </cell>
          <cell r="G415" t="str">
            <v>SAFETY CIRURGICA COMERCIO DE MATERIAIS MEDICOS LTDA</v>
          </cell>
          <cell r="H415" t="str">
            <v>B</v>
          </cell>
          <cell r="I415" t="str">
            <v>S</v>
          </cell>
          <cell r="J415" t="str">
            <v>000033235</v>
          </cell>
          <cell r="K415" t="str">
            <v>31/07/2026</v>
          </cell>
          <cell r="L415" t="str">
            <v>26260743376690000190550010000332351420610460</v>
          </cell>
          <cell r="M415" t="str">
            <v>26 - Pernambuco</v>
          </cell>
          <cell r="N415">
            <v>2000</v>
          </cell>
        </row>
        <row r="416">
          <cell r="C416" t="str">
            <v>HOSPITAL PELÓPIDAS SILVEIRA - CG Nº 017/2022</v>
          </cell>
          <cell r="E416" t="str">
            <v>3.13 - Materiais e Materiais Ortopédicos e Corretivos (OPME)</v>
          </cell>
          <cell r="F416" t="str">
            <v>43.376.690/0001-90</v>
          </cell>
          <cell r="G416" t="str">
            <v>SAFETY CIRURGICA COMERCIO DE MATERIAIS MEDICOS LTDA</v>
          </cell>
          <cell r="H416" t="str">
            <v>B</v>
          </cell>
          <cell r="I416" t="str">
            <v>S</v>
          </cell>
          <cell r="J416" t="str">
            <v>000033240</v>
          </cell>
          <cell r="K416" t="str">
            <v>31/07/2026</v>
          </cell>
          <cell r="L416" t="str">
            <v>26260743376690000190550010000332401103562180</v>
          </cell>
          <cell r="M416" t="str">
            <v>26 - Pernambuco</v>
          </cell>
          <cell r="N416">
            <v>2400</v>
          </cell>
        </row>
        <row r="417">
          <cell r="C417" t="str">
            <v>HOSPITAL PELÓPIDAS SILVEIRA - CG Nº 017/2022</v>
          </cell>
          <cell r="E417" t="str">
            <v>3.13 - Materiais e Materiais Ortopédicos e Corretivos (OPME)</v>
          </cell>
          <cell r="F417" t="str">
            <v>43.376.690/0001-90</v>
          </cell>
          <cell r="G417" t="str">
            <v>SAFETY CIRURGICA COMERCIO DE MATERIAIS MEDICOS LTDA</v>
          </cell>
          <cell r="H417" t="str">
            <v>B</v>
          </cell>
          <cell r="I417" t="str">
            <v>S</v>
          </cell>
          <cell r="J417" t="str">
            <v>000033247</v>
          </cell>
          <cell r="K417" t="str">
            <v>31/07/2026</v>
          </cell>
          <cell r="L417" t="str">
            <v>26260743376690000190550010000332471086133940</v>
          </cell>
          <cell r="M417" t="str">
            <v>26 - Pernambuco</v>
          </cell>
          <cell r="N417">
            <v>3550</v>
          </cell>
        </row>
        <row r="418">
          <cell r="C418" t="str">
            <v>HOSPITAL PELÓPIDAS SILVEIRA - CG Nº 017/2022</v>
          </cell>
          <cell r="E418" t="str">
            <v>3.13 - Materiais e Materiais Ortopédicos e Corretivos (OPME)</v>
          </cell>
          <cell r="F418" t="str">
            <v>01.437.707/0001-22</v>
          </cell>
          <cell r="G418" t="str">
            <v>SCITECH PRODUTOS MEDICOS LTDA</v>
          </cell>
          <cell r="H418" t="str">
            <v>B</v>
          </cell>
          <cell r="I418" t="str">
            <v>S</v>
          </cell>
          <cell r="J418" t="str">
            <v>000604734</v>
          </cell>
          <cell r="K418" t="str">
            <v>29/06/2026</v>
          </cell>
          <cell r="L418" t="str">
            <v>52260601437707000122550550006047341517667100</v>
          </cell>
          <cell r="M418" t="str">
            <v>52 - Goiás</v>
          </cell>
          <cell r="N418">
            <v>2200</v>
          </cell>
        </row>
        <row r="419">
          <cell r="C419" t="str">
            <v>HOSPITAL PELÓPIDAS SILVEIRA - CG Nº 017/2022</v>
          </cell>
          <cell r="E419" t="str">
            <v>3.13 - Materiais e Materiais Ortopédicos e Corretivos (OPME)</v>
          </cell>
          <cell r="F419" t="str">
            <v>01.437.707/0001-22</v>
          </cell>
          <cell r="G419" t="str">
            <v>SCITECH PRODUTOS MEDICOS LTDA</v>
          </cell>
          <cell r="H419" t="str">
            <v>B</v>
          </cell>
          <cell r="I419" t="str">
            <v>S</v>
          </cell>
          <cell r="J419" t="str">
            <v>000604736</v>
          </cell>
          <cell r="K419" t="str">
            <v>29/06/2026</v>
          </cell>
          <cell r="L419" t="str">
            <v>52260601437707000122550550006047361948899730</v>
          </cell>
          <cell r="M419" t="str">
            <v>52 - Goiás</v>
          </cell>
          <cell r="N419">
            <v>1100</v>
          </cell>
        </row>
        <row r="420">
          <cell r="C420" t="str">
            <v>HOSPITAL PELÓPIDAS SILVEIRA - CG Nº 017/2022</v>
          </cell>
          <cell r="E420" t="str">
            <v>3.13 - Materiais e Materiais Ortopédicos e Corretivos (OPME)</v>
          </cell>
          <cell r="F420" t="str">
            <v>01.437.707/0001-22</v>
          </cell>
          <cell r="G420" t="str">
            <v>SCITECH PRODUTOS MEDICOS LTDA</v>
          </cell>
          <cell r="H420" t="str">
            <v>B</v>
          </cell>
          <cell r="I420" t="str">
            <v>S</v>
          </cell>
          <cell r="J420" t="str">
            <v>000604738</v>
          </cell>
          <cell r="K420" t="str">
            <v>29/06/2026</v>
          </cell>
          <cell r="L420" t="str">
            <v>52260601437707000122550550006047381978709829</v>
          </cell>
          <cell r="M420" t="str">
            <v>52 - Goiás</v>
          </cell>
          <cell r="N420">
            <v>2200</v>
          </cell>
        </row>
        <row r="421">
          <cell r="C421" t="str">
            <v>HOSPITAL PELÓPIDAS SILVEIRA - CG Nº 017/2022</v>
          </cell>
          <cell r="E421" t="str">
            <v>3.13 - Materiais e Materiais Ortopédicos e Corretivos (OPME)</v>
          </cell>
          <cell r="F421" t="str">
            <v>01.437.707/0001-22</v>
          </cell>
          <cell r="G421" t="str">
            <v>SCITECH PRODUTOS MEDICOS LTDA</v>
          </cell>
          <cell r="H421" t="str">
            <v>B</v>
          </cell>
          <cell r="I421" t="str">
            <v>S</v>
          </cell>
          <cell r="J421" t="str">
            <v>000604762</v>
          </cell>
          <cell r="K421" t="str">
            <v>29/06/2026</v>
          </cell>
          <cell r="L421" t="str">
            <v>52260601437707000122550550006047621851100479</v>
          </cell>
          <cell r="M421" t="str">
            <v>52 - Goiás</v>
          </cell>
          <cell r="N421">
            <v>350</v>
          </cell>
        </row>
        <row r="422">
          <cell r="C422" t="str">
            <v>HOSPITAL PELÓPIDAS SILVEIRA - CG Nº 017/2022</v>
          </cell>
          <cell r="E422" t="str">
            <v>3.13 - Materiais e Materiais Ortopédicos e Corretivos (OPME)</v>
          </cell>
          <cell r="F422" t="str">
            <v>01.437.707/0001-22</v>
          </cell>
          <cell r="G422" t="str">
            <v>SCITECH PRODUTOS MEDICOS LTDA</v>
          </cell>
          <cell r="H422" t="str">
            <v>B</v>
          </cell>
          <cell r="I422" t="str">
            <v>S</v>
          </cell>
          <cell r="J422" t="str">
            <v>000604764</v>
          </cell>
          <cell r="K422" t="str">
            <v>29/06/2026</v>
          </cell>
          <cell r="L422" t="str">
            <v>52260601437707000122550550006047641981997376</v>
          </cell>
          <cell r="M422" t="str">
            <v>52 - Goiás</v>
          </cell>
          <cell r="N422">
            <v>4000</v>
          </cell>
        </row>
        <row r="423">
          <cell r="C423" t="str">
            <v>HOSPITAL PELÓPIDAS SILVEIRA - CG Nº 017/2022</v>
          </cell>
          <cell r="E423" t="str">
            <v>3.13 - Materiais e Materiais Ortopédicos e Corretivos (OPME)</v>
          </cell>
          <cell r="F423" t="str">
            <v>01.437.707/0001-22</v>
          </cell>
          <cell r="G423" t="str">
            <v>SCITECH PRODUTOS MEDICOS LTDA</v>
          </cell>
          <cell r="H423" t="str">
            <v>B</v>
          </cell>
          <cell r="I423" t="str">
            <v>S</v>
          </cell>
          <cell r="J423" t="str">
            <v>000605012</v>
          </cell>
          <cell r="K423" t="str">
            <v>30/06/2026</v>
          </cell>
          <cell r="L423" t="str">
            <v>52260601437707000122550550006050121984391690</v>
          </cell>
          <cell r="M423" t="str">
            <v>52 - Goiás</v>
          </cell>
          <cell r="N423">
            <v>350</v>
          </cell>
        </row>
        <row r="424">
          <cell r="C424" t="str">
            <v>HOSPITAL PELÓPIDAS SILVEIRA - CG Nº 017/2022</v>
          </cell>
          <cell r="E424" t="str">
            <v>3.13 - Materiais e Materiais Ortopédicos e Corretivos (OPME)</v>
          </cell>
          <cell r="F424" t="str">
            <v>01.437.707/0001-22</v>
          </cell>
          <cell r="G424" t="str">
            <v>SCITECH PRODUTOS MEDICOS LTDA</v>
          </cell>
          <cell r="H424" t="str">
            <v>B</v>
          </cell>
          <cell r="I424" t="str">
            <v>S</v>
          </cell>
          <cell r="J424" t="str">
            <v>000605016</v>
          </cell>
          <cell r="K424" t="str">
            <v>30/06/2026</v>
          </cell>
          <cell r="L424" t="str">
            <v>52260601437707000122550550006050161718771736</v>
          </cell>
          <cell r="M424" t="str">
            <v>52 - Goiás</v>
          </cell>
          <cell r="N424">
            <v>1100</v>
          </cell>
        </row>
        <row r="425">
          <cell r="C425" t="str">
            <v>HOSPITAL PELÓPIDAS SILVEIRA - CG Nº 017/2022</v>
          </cell>
          <cell r="E425" t="str">
            <v>3.13 - Materiais e Materiais Ortopédicos e Corretivos (OPME)</v>
          </cell>
          <cell r="F425" t="str">
            <v>01.437.707/0001-22</v>
          </cell>
          <cell r="G425" t="str">
            <v>SCITECH PRODUTOS MEDICOS LTDA</v>
          </cell>
          <cell r="H425" t="str">
            <v>B</v>
          </cell>
          <cell r="I425" t="str">
            <v>S</v>
          </cell>
          <cell r="J425" t="str">
            <v>000605019</v>
          </cell>
          <cell r="K425" t="str">
            <v>30/06/2026</v>
          </cell>
          <cell r="L425" t="str">
            <v>52260601437707000122550550006050191877185590</v>
          </cell>
          <cell r="M425" t="str">
            <v>52 - Goiás</v>
          </cell>
          <cell r="N425">
            <v>1100</v>
          </cell>
        </row>
        <row r="426">
          <cell r="C426" t="str">
            <v>HOSPITAL PELÓPIDAS SILVEIRA - CG Nº 017/2022</v>
          </cell>
          <cell r="E426" t="str">
            <v>3.13 - Materiais e Materiais Ortopédicos e Corretivos (OPME)</v>
          </cell>
          <cell r="F426" t="str">
            <v>01.437.707/0001-22</v>
          </cell>
          <cell r="G426" t="str">
            <v>SCITECH PRODUTOS MEDICOS LTDA</v>
          </cell>
          <cell r="H426" t="str">
            <v>B</v>
          </cell>
          <cell r="I426" t="str">
            <v>S</v>
          </cell>
          <cell r="J426" t="str">
            <v>000605661</v>
          </cell>
          <cell r="K426" t="str">
            <v>02/07/2026</v>
          </cell>
          <cell r="L426" t="str">
            <v>52260701437707000122550550006056611690242132</v>
          </cell>
          <cell r="M426" t="str">
            <v>52 - Goiás</v>
          </cell>
          <cell r="N426">
            <v>2550</v>
          </cell>
        </row>
        <row r="427">
          <cell r="C427" t="str">
            <v>HOSPITAL PELÓPIDAS SILVEIRA - CG Nº 017/2022</v>
          </cell>
          <cell r="E427" t="str">
            <v>3.13 - Materiais e Materiais Ortopédicos e Corretivos (OPME)</v>
          </cell>
          <cell r="F427" t="str">
            <v>01.437.707/0001-22</v>
          </cell>
          <cell r="G427" t="str">
            <v>SCITECH PRODUTOS MEDICOS LTDA</v>
          </cell>
          <cell r="H427" t="str">
            <v>B</v>
          </cell>
          <cell r="I427" t="str">
            <v>S</v>
          </cell>
          <cell r="J427" t="str">
            <v>000605662</v>
          </cell>
          <cell r="K427" t="str">
            <v>02/07/2026</v>
          </cell>
          <cell r="L427" t="str">
            <v>52260701437707000122550550006056621248647391</v>
          </cell>
          <cell r="M427" t="str">
            <v>52 - Goiás</v>
          </cell>
          <cell r="N427">
            <v>350</v>
          </cell>
        </row>
        <row r="428">
          <cell r="C428" t="str">
            <v>HOSPITAL PELÓPIDAS SILVEIRA - CG Nº 017/2022</v>
          </cell>
          <cell r="E428" t="str">
            <v>3.13 - Materiais e Materiais Ortopédicos e Corretivos (OPME)</v>
          </cell>
          <cell r="F428" t="str">
            <v>01.437.707/0001-22</v>
          </cell>
          <cell r="G428" t="str">
            <v>SCITECH PRODUTOS MEDICOS LTDA</v>
          </cell>
          <cell r="H428" t="str">
            <v>B</v>
          </cell>
          <cell r="I428" t="str">
            <v>S</v>
          </cell>
          <cell r="J428" t="str">
            <v>000605668</v>
          </cell>
          <cell r="K428" t="str">
            <v>02/07/2026</v>
          </cell>
          <cell r="L428" t="str">
            <v>52260701437707000122550550006056681158335041</v>
          </cell>
          <cell r="M428" t="str">
            <v>52 - Goiás</v>
          </cell>
          <cell r="N428">
            <v>3300</v>
          </cell>
        </row>
        <row r="429">
          <cell r="C429" t="str">
            <v>HOSPITAL PELÓPIDAS SILVEIRA - CG Nº 017/2022</v>
          </cell>
          <cell r="E429" t="str">
            <v>3.13 - Materiais e Materiais Ortopédicos e Corretivos (OPME)</v>
          </cell>
          <cell r="F429" t="str">
            <v>01.437.707/0001-22</v>
          </cell>
          <cell r="G429" t="str">
            <v>SCITECH PRODUTOS MEDICOS LTDA</v>
          </cell>
          <cell r="H429" t="str">
            <v>B</v>
          </cell>
          <cell r="I429" t="str">
            <v>S</v>
          </cell>
          <cell r="J429" t="str">
            <v>000606071</v>
          </cell>
          <cell r="K429" t="str">
            <v>03/07/2026</v>
          </cell>
          <cell r="L429" t="str">
            <v>52260701437707000122550550006060711727899804</v>
          </cell>
          <cell r="M429" t="str">
            <v>52 - Goiás</v>
          </cell>
          <cell r="N429">
            <v>1100</v>
          </cell>
        </row>
        <row r="430">
          <cell r="C430" t="str">
            <v>HOSPITAL PELÓPIDAS SILVEIRA - CG Nº 017/2022</v>
          </cell>
          <cell r="E430" t="str">
            <v>3.13 - Materiais e Materiais Ortopédicos e Corretivos (OPME)</v>
          </cell>
          <cell r="F430" t="str">
            <v>01.437.707/0001-22</v>
          </cell>
          <cell r="G430" t="str">
            <v>SCITECH PRODUTOS MEDICOS LTDA</v>
          </cell>
          <cell r="H430" t="str">
            <v>B</v>
          </cell>
          <cell r="I430" t="str">
            <v>S</v>
          </cell>
          <cell r="J430" t="str">
            <v>000606072</v>
          </cell>
          <cell r="K430" t="str">
            <v>03/07/2026</v>
          </cell>
          <cell r="L430" t="str">
            <v>52260701437707000122550550006060721777807978</v>
          </cell>
          <cell r="M430" t="str">
            <v>52 - Goiás</v>
          </cell>
          <cell r="N430">
            <v>350</v>
          </cell>
        </row>
        <row r="431">
          <cell r="C431" t="str">
            <v>HOSPITAL PELÓPIDAS SILVEIRA - CG Nº 017/2022</v>
          </cell>
          <cell r="E431" t="str">
            <v>3.13 - Materiais e Materiais Ortopédicos e Corretivos (OPME)</v>
          </cell>
          <cell r="F431" t="str">
            <v>01.437.707/0001-22</v>
          </cell>
          <cell r="G431" t="str">
            <v>SCITECH PRODUTOS MEDICOS LTDA</v>
          </cell>
          <cell r="H431" t="str">
            <v>B</v>
          </cell>
          <cell r="I431" t="str">
            <v>S</v>
          </cell>
          <cell r="J431" t="str">
            <v>000606393</v>
          </cell>
          <cell r="K431" t="str">
            <v>06/07/2026</v>
          </cell>
          <cell r="L431" t="str">
            <v>52260701437707000122550550006063931375193548</v>
          </cell>
          <cell r="M431" t="str">
            <v>52 - Goiás</v>
          </cell>
          <cell r="N431">
            <v>1800</v>
          </cell>
        </row>
        <row r="432">
          <cell r="C432" t="str">
            <v>HOSPITAL PELÓPIDAS SILVEIRA - CG Nº 017/2022</v>
          </cell>
          <cell r="E432" t="str">
            <v>3.13 - Materiais e Materiais Ortopédicos e Corretivos (OPME)</v>
          </cell>
          <cell r="F432" t="str">
            <v>01.437.707/0001-22</v>
          </cell>
          <cell r="G432" t="str">
            <v>SCITECH PRODUTOS MEDICOS LTDA</v>
          </cell>
          <cell r="H432" t="str">
            <v>B</v>
          </cell>
          <cell r="I432" t="str">
            <v>S</v>
          </cell>
          <cell r="J432" t="str">
            <v>000606395</v>
          </cell>
          <cell r="K432" t="str">
            <v>06/07/2026</v>
          </cell>
          <cell r="L432" t="str">
            <v>52260701437707000122550550006063951161677077</v>
          </cell>
          <cell r="M432" t="str">
            <v>52 - Goiás</v>
          </cell>
          <cell r="N432">
            <v>1450</v>
          </cell>
        </row>
        <row r="433">
          <cell r="C433" t="str">
            <v>HOSPITAL PELÓPIDAS SILVEIRA - CG Nº 017/2022</v>
          </cell>
          <cell r="E433" t="str">
            <v>3.13 - Materiais e Materiais Ortopédicos e Corretivos (OPME)</v>
          </cell>
          <cell r="F433" t="str">
            <v>01.437.707/0001-22</v>
          </cell>
          <cell r="G433" t="str">
            <v>SCITECH PRODUTOS MEDICOS LTDA</v>
          </cell>
          <cell r="H433" t="str">
            <v>B</v>
          </cell>
          <cell r="I433" t="str">
            <v>S</v>
          </cell>
          <cell r="J433" t="str">
            <v>000606397</v>
          </cell>
          <cell r="K433" t="str">
            <v>06/07/2026</v>
          </cell>
          <cell r="L433" t="str">
            <v>52260701437707000122550550006063971467833445</v>
          </cell>
          <cell r="M433" t="str">
            <v>52 - Goiás</v>
          </cell>
          <cell r="N433">
            <v>2550</v>
          </cell>
        </row>
        <row r="434">
          <cell r="C434" t="str">
            <v>HOSPITAL PELÓPIDAS SILVEIRA - CG Nº 017/2022</v>
          </cell>
          <cell r="E434" t="str">
            <v>3.13 - Materiais e Materiais Ortopédicos e Corretivos (OPME)</v>
          </cell>
          <cell r="F434" t="str">
            <v>01.437.707/0001-22</v>
          </cell>
          <cell r="G434" t="str">
            <v>SCITECH PRODUTOS MEDICOS LTDA</v>
          </cell>
          <cell r="H434" t="str">
            <v>B</v>
          </cell>
          <cell r="I434" t="str">
            <v>S</v>
          </cell>
          <cell r="J434" t="str">
            <v>000606887</v>
          </cell>
          <cell r="K434" t="str">
            <v>08/07/2026</v>
          </cell>
          <cell r="L434" t="str">
            <v>52260701437707000122550550006068871630422730</v>
          </cell>
          <cell r="M434" t="str">
            <v>52 - Goiás</v>
          </cell>
          <cell r="N434">
            <v>1100</v>
          </cell>
        </row>
        <row r="435">
          <cell r="C435" t="str">
            <v>HOSPITAL PELÓPIDAS SILVEIRA - CG Nº 017/2022</v>
          </cell>
          <cell r="E435" t="str">
            <v>3.13 - Materiais e Materiais Ortopédicos e Corretivos (OPME)</v>
          </cell>
          <cell r="F435" t="str">
            <v>01.437.707/0001-22</v>
          </cell>
          <cell r="G435" t="str">
            <v>SCITECH PRODUTOS MEDICOS LTDA</v>
          </cell>
          <cell r="H435" t="str">
            <v>B</v>
          </cell>
          <cell r="I435" t="str">
            <v>S</v>
          </cell>
          <cell r="J435" t="str">
            <v>000606892</v>
          </cell>
          <cell r="K435" t="str">
            <v>08/07/2026</v>
          </cell>
          <cell r="L435" t="str">
            <v>52260701437707000122550550006068921529196789</v>
          </cell>
          <cell r="M435" t="str">
            <v>52 - Goiás</v>
          </cell>
          <cell r="N435">
            <v>350</v>
          </cell>
        </row>
        <row r="436">
          <cell r="C436" t="str">
            <v>HOSPITAL PELÓPIDAS SILVEIRA - CG Nº 017/2022</v>
          </cell>
          <cell r="E436" t="str">
            <v>3.13 - Materiais e Materiais Ortopédicos e Corretivos (OPME)</v>
          </cell>
          <cell r="F436" t="str">
            <v>01.437.707/0001-22</v>
          </cell>
          <cell r="G436" t="str">
            <v>SCITECH PRODUTOS MEDICOS LTDA</v>
          </cell>
          <cell r="H436" t="str">
            <v>B</v>
          </cell>
          <cell r="I436" t="str">
            <v>S</v>
          </cell>
          <cell r="J436" t="str">
            <v>000607109</v>
          </cell>
          <cell r="K436" t="str">
            <v>09/07/2026</v>
          </cell>
          <cell r="L436" t="str">
            <v>52260701437707000122550550006071091126464378</v>
          </cell>
          <cell r="M436" t="str">
            <v>52 - Goiás</v>
          </cell>
          <cell r="N436">
            <v>1100</v>
          </cell>
        </row>
        <row r="437">
          <cell r="C437" t="str">
            <v>HOSPITAL PELÓPIDAS SILVEIRA - CG Nº 017/2022</v>
          </cell>
          <cell r="E437" t="str">
            <v>3.13 - Materiais e Materiais Ortopédicos e Corretivos (OPME)</v>
          </cell>
          <cell r="F437" t="str">
            <v>01.437.707/0001-22</v>
          </cell>
          <cell r="G437" t="str">
            <v>SCITECH PRODUTOS MEDICOS LTDA</v>
          </cell>
          <cell r="H437" t="str">
            <v>B</v>
          </cell>
          <cell r="I437" t="str">
            <v>S</v>
          </cell>
          <cell r="J437" t="str">
            <v>000607707</v>
          </cell>
          <cell r="K437" t="str">
            <v>13/07/2026</v>
          </cell>
          <cell r="L437" t="str">
            <v>52260701437707000122550550006077071269982818</v>
          </cell>
          <cell r="M437" t="str">
            <v>52 - Goiás</v>
          </cell>
          <cell r="N437">
            <v>1100</v>
          </cell>
        </row>
        <row r="438">
          <cell r="C438" t="str">
            <v>HOSPITAL PELÓPIDAS SILVEIRA - CG Nº 017/2022</v>
          </cell>
          <cell r="E438" t="str">
            <v>3.13 - Materiais e Materiais Ortopédicos e Corretivos (OPME)</v>
          </cell>
          <cell r="F438" t="str">
            <v>01.437.707/0001-22</v>
          </cell>
          <cell r="G438" t="str">
            <v>SCITECH PRODUTOS MEDICOS LTDA</v>
          </cell>
          <cell r="H438" t="str">
            <v>B</v>
          </cell>
          <cell r="I438" t="str">
            <v>S</v>
          </cell>
          <cell r="J438" t="str">
            <v>000608848</v>
          </cell>
          <cell r="K438" t="str">
            <v>17/07/2026</v>
          </cell>
          <cell r="L438" t="str">
            <v>52260701437707000122550550006088481927694780</v>
          </cell>
          <cell r="M438" t="str">
            <v>52 - Goiás</v>
          </cell>
          <cell r="N438">
            <v>1100</v>
          </cell>
        </row>
        <row r="439">
          <cell r="C439" t="str">
            <v>HOSPITAL PELÓPIDAS SILVEIRA - CG Nº 017/2022</v>
          </cell>
          <cell r="E439" t="str">
            <v>3.13 - Materiais e Materiais Ortopédicos e Corretivos (OPME)</v>
          </cell>
          <cell r="F439" t="str">
            <v>01.437.707/0001-22</v>
          </cell>
          <cell r="G439" t="str">
            <v>SCITECH PRODUTOS MEDICOS LTDA</v>
          </cell>
          <cell r="H439" t="str">
            <v>B</v>
          </cell>
          <cell r="I439" t="str">
            <v>S</v>
          </cell>
          <cell r="J439" t="str">
            <v>000608849</v>
          </cell>
          <cell r="K439" t="str">
            <v>17/07/2026</v>
          </cell>
          <cell r="L439" t="str">
            <v>52260701437707000122550550006088491928240496</v>
          </cell>
          <cell r="M439" t="str">
            <v>52 - Goiás</v>
          </cell>
          <cell r="N439">
            <v>1100</v>
          </cell>
        </row>
        <row r="440">
          <cell r="C440" t="str">
            <v>HOSPITAL PELÓPIDAS SILVEIRA - CG Nº 017/2022</v>
          </cell>
          <cell r="E440" t="str">
            <v>3.13 - Materiais e Materiais Ortopédicos e Corretivos (OPME)</v>
          </cell>
          <cell r="F440" t="str">
            <v>01.437.707/0001-22</v>
          </cell>
          <cell r="G440" t="str">
            <v>SCITECH PRODUTOS MEDICOS LTDA</v>
          </cell>
          <cell r="H440" t="str">
            <v>B</v>
          </cell>
          <cell r="I440" t="str">
            <v>S</v>
          </cell>
          <cell r="J440" t="str">
            <v>000608850</v>
          </cell>
          <cell r="K440" t="str">
            <v>17/07/2026</v>
          </cell>
          <cell r="L440" t="str">
            <v>52260701437707000122550550006088501384498460</v>
          </cell>
          <cell r="M440" t="str">
            <v>52 - Goiás</v>
          </cell>
          <cell r="N440">
            <v>1100</v>
          </cell>
        </row>
        <row r="441">
          <cell r="C441" t="str">
            <v>HOSPITAL PELÓPIDAS SILVEIRA - CG Nº 017/2022</v>
          </cell>
          <cell r="E441" t="str">
            <v>3.13 - Materiais e Materiais Ortopédicos e Corretivos (OPME)</v>
          </cell>
          <cell r="F441" t="str">
            <v>01.437.707/0001-22</v>
          </cell>
          <cell r="G441" t="str">
            <v>SCITECH PRODUTOS MEDICOS LTDA</v>
          </cell>
          <cell r="H441" t="str">
            <v>B</v>
          </cell>
          <cell r="I441" t="str">
            <v>S</v>
          </cell>
          <cell r="J441" t="str">
            <v>000608854</v>
          </cell>
          <cell r="K441" t="str">
            <v>17/07/2026</v>
          </cell>
          <cell r="L441" t="str">
            <v>52260701437707000122550550006088541573841242</v>
          </cell>
          <cell r="M441" t="str">
            <v>52 - Goiás</v>
          </cell>
          <cell r="N441">
            <v>2200</v>
          </cell>
        </row>
        <row r="442">
          <cell r="C442" t="str">
            <v>HOSPITAL PELÓPIDAS SILVEIRA - CG Nº 017/2022</v>
          </cell>
          <cell r="E442" t="str">
            <v>3.13 - Materiais e Materiais Ortopédicos e Corretivos (OPME)</v>
          </cell>
          <cell r="F442" t="str">
            <v>01.437.707/0001-22</v>
          </cell>
          <cell r="G442" t="str">
            <v>SCITECH PRODUTOS MEDICOS LTDA</v>
          </cell>
          <cell r="H442" t="str">
            <v>B</v>
          </cell>
          <cell r="I442" t="str">
            <v>S</v>
          </cell>
          <cell r="J442" t="str">
            <v>000609242</v>
          </cell>
          <cell r="K442" t="str">
            <v>20/07/2026</v>
          </cell>
          <cell r="L442" t="str">
            <v>52260701437707000122550550006092421561497445</v>
          </cell>
          <cell r="M442" t="str">
            <v>52 - Goiás</v>
          </cell>
          <cell r="N442">
            <v>1100</v>
          </cell>
        </row>
        <row r="443">
          <cell r="C443" t="str">
            <v>HOSPITAL PELÓPIDAS SILVEIRA - CG Nº 017/2022</v>
          </cell>
          <cell r="E443" t="str">
            <v>3.13 - Materiais e Materiais Ortopédicos e Corretivos (OPME)</v>
          </cell>
          <cell r="F443" t="str">
            <v>01.437.707/0001-22</v>
          </cell>
          <cell r="G443" t="str">
            <v>SCITECH PRODUTOS MEDICOS LTDA</v>
          </cell>
          <cell r="H443" t="str">
            <v>B</v>
          </cell>
          <cell r="I443" t="str">
            <v>S</v>
          </cell>
          <cell r="J443" t="str">
            <v>000609243</v>
          </cell>
          <cell r="K443" t="str">
            <v>20/07/2026</v>
          </cell>
          <cell r="L443" t="str">
            <v>52260701437707000122550550006092431564459304</v>
          </cell>
          <cell r="M443" t="str">
            <v>52 - Goiás</v>
          </cell>
          <cell r="N443">
            <v>350</v>
          </cell>
        </row>
        <row r="444">
          <cell r="C444" t="str">
            <v>HOSPITAL PELÓPIDAS SILVEIRA - CG Nº 017/2022</v>
          </cell>
          <cell r="E444" t="str">
            <v>3.13 - Materiais e Materiais Ortopédicos e Corretivos (OPME)</v>
          </cell>
          <cell r="F444" t="str">
            <v>01.437.707/0001-22</v>
          </cell>
          <cell r="G444" t="str">
            <v>SCITECH PRODUTOS MEDICOS LTDA</v>
          </cell>
          <cell r="H444" t="str">
            <v>B</v>
          </cell>
          <cell r="I444" t="str">
            <v>S</v>
          </cell>
          <cell r="J444" t="str">
            <v>000609651</v>
          </cell>
          <cell r="K444" t="str">
            <v>21/07/2026</v>
          </cell>
          <cell r="L444" t="str">
            <v>52260701437707000122550550006096511608820841</v>
          </cell>
          <cell r="M444" t="str">
            <v>52 - Goiás</v>
          </cell>
          <cell r="N444">
            <v>2200</v>
          </cell>
        </row>
        <row r="445">
          <cell r="C445" t="str">
            <v>HOSPITAL PELÓPIDAS SILVEIRA - CG Nº 017/2022</v>
          </cell>
          <cell r="E445" t="str">
            <v>3.13 - Materiais e Materiais Ortopédicos e Corretivos (OPME)</v>
          </cell>
          <cell r="F445" t="str">
            <v>01.437.707/0001-22</v>
          </cell>
          <cell r="G445" t="str">
            <v>SCITECH PRODUTOS MEDICOS LTDA</v>
          </cell>
          <cell r="H445" t="str">
            <v>B</v>
          </cell>
          <cell r="I445" t="str">
            <v>S</v>
          </cell>
          <cell r="J445" t="str">
            <v>000610679</v>
          </cell>
          <cell r="K445" t="str">
            <v>27/07/2026</v>
          </cell>
          <cell r="L445" t="str">
            <v>52260701437707000122550550006106791980029674</v>
          </cell>
          <cell r="M445" t="str">
            <v>52 - Goiás</v>
          </cell>
          <cell r="N445">
            <v>1100</v>
          </cell>
        </row>
        <row r="446">
          <cell r="C446" t="str">
            <v>HOSPITAL PELÓPIDAS SILVEIRA - CG Nº 017/2022</v>
          </cell>
          <cell r="E446" t="str">
            <v>3.13 - Materiais e Materiais Ortopédicos e Corretivos (OPME)</v>
          </cell>
          <cell r="F446" t="str">
            <v>01.437.707/0001-22</v>
          </cell>
          <cell r="G446" t="str">
            <v>SCITECH PRODUTOS MEDICOS LTDA</v>
          </cell>
          <cell r="H446" t="str">
            <v>B</v>
          </cell>
          <cell r="I446" t="str">
            <v>S</v>
          </cell>
          <cell r="J446" t="str">
            <v>000610681</v>
          </cell>
          <cell r="K446" t="str">
            <v>27/07/2026</v>
          </cell>
          <cell r="L446" t="str">
            <v>52260701437707000122550550006106811357439915</v>
          </cell>
          <cell r="M446" t="str">
            <v>52 - Goiás</v>
          </cell>
          <cell r="N446">
            <v>1100</v>
          </cell>
        </row>
        <row r="447">
          <cell r="C447" t="str">
            <v>HOSPITAL PELÓPIDAS SILVEIRA - CG Nº 017/2022</v>
          </cell>
          <cell r="E447" t="str">
            <v>3.13 - Materiais e Materiais Ortopédicos e Corretivos (OPME)</v>
          </cell>
          <cell r="F447" t="str">
            <v>01.437.707/0001-22</v>
          </cell>
          <cell r="G447" t="str">
            <v>SCITECH PRODUTOS MEDICOS LTDA</v>
          </cell>
          <cell r="H447" t="str">
            <v>B</v>
          </cell>
          <cell r="I447" t="str">
            <v>S</v>
          </cell>
          <cell r="J447" t="str">
            <v>000610692</v>
          </cell>
          <cell r="K447" t="str">
            <v>27/07/2026</v>
          </cell>
          <cell r="L447" t="str">
            <v>52260701437707000122550550006106921413091676</v>
          </cell>
          <cell r="M447" t="str">
            <v>52 - Goiás</v>
          </cell>
          <cell r="N447">
            <v>1100</v>
          </cell>
        </row>
        <row r="448">
          <cell r="C448" t="str">
            <v>HOSPITAL PELÓPIDAS SILVEIRA - CG Nº 017/2022</v>
          </cell>
          <cell r="E448" t="str">
            <v>3.13 - Materiais e Materiais Ortopédicos e Corretivos (OPME)</v>
          </cell>
          <cell r="F448" t="str">
            <v>01.437.707/0001-22</v>
          </cell>
          <cell r="G448" t="str">
            <v>SCITECH PRODUTOS MEDICOS LTDA</v>
          </cell>
          <cell r="H448" t="str">
            <v>B</v>
          </cell>
          <cell r="I448" t="str">
            <v>S</v>
          </cell>
          <cell r="J448" t="str">
            <v>000610695</v>
          </cell>
          <cell r="K448" t="str">
            <v>27/07/2026</v>
          </cell>
          <cell r="L448" t="str">
            <v>52260701437707000122550550006106951280844247</v>
          </cell>
          <cell r="M448" t="str">
            <v>52 - Goiás</v>
          </cell>
          <cell r="N448">
            <v>1100</v>
          </cell>
        </row>
        <row r="449">
          <cell r="C449" t="str">
            <v>HOSPITAL PELÓPIDAS SILVEIRA - CG Nº 017/2022</v>
          </cell>
          <cell r="E449" t="str">
            <v>3.13 - Materiais e Materiais Ortopédicos e Corretivos (OPME)</v>
          </cell>
          <cell r="F449" t="str">
            <v>01.437.707/0001-22</v>
          </cell>
          <cell r="G449" t="str">
            <v>SCITECH PRODUTOS MEDICOS LTDA</v>
          </cell>
          <cell r="H449" t="str">
            <v>B</v>
          </cell>
          <cell r="I449" t="str">
            <v>S</v>
          </cell>
          <cell r="J449" t="str">
            <v>000610705</v>
          </cell>
          <cell r="K449" t="str">
            <v>27/07/2026</v>
          </cell>
          <cell r="L449" t="str">
            <v>52260701437707000122550550006107051663641029</v>
          </cell>
          <cell r="M449" t="str">
            <v>52 - Goiás</v>
          </cell>
          <cell r="N449">
            <v>1100</v>
          </cell>
        </row>
        <row r="450">
          <cell r="C450" t="str">
            <v>HOSPITAL PELÓPIDAS SILVEIRA - CG Nº 017/2022</v>
          </cell>
          <cell r="E450" t="str">
            <v>3.13 - Materiais e Materiais Ortopédicos e Corretivos (OPME)</v>
          </cell>
          <cell r="F450" t="str">
            <v>01.437.707/0001-22</v>
          </cell>
          <cell r="G450" t="str">
            <v>SCITECH PRODUTOS MEDICOS LTDA</v>
          </cell>
          <cell r="H450" t="str">
            <v>B</v>
          </cell>
          <cell r="I450" t="str">
            <v>S</v>
          </cell>
          <cell r="J450" t="str">
            <v>000610707</v>
          </cell>
          <cell r="K450" t="str">
            <v>27/07/2026</v>
          </cell>
          <cell r="L450" t="str">
            <v>52260701437707000122550550006107071398231810</v>
          </cell>
          <cell r="M450" t="str">
            <v>52 - Goiás</v>
          </cell>
          <cell r="N450">
            <v>1100</v>
          </cell>
        </row>
        <row r="451">
          <cell r="C451" t="str">
            <v>HOSPITAL PELÓPIDAS SILVEIRA - CG Nº 017/2022</v>
          </cell>
          <cell r="E451" t="str">
            <v>3.13 - Materiais e Materiais Ortopédicos e Corretivos (OPME)</v>
          </cell>
          <cell r="F451" t="str">
            <v>01.437.707/0001-22</v>
          </cell>
          <cell r="G451" t="str">
            <v>SCITECH PRODUTOS MEDICOS LTDA</v>
          </cell>
          <cell r="H451" t="str">
            <v>B</v>
          </cell>
          <cell r="I451" t="str">
            <v>S</v>
          </cell>
          <cell r="J451" t="str">
            <v>000610710</v>
          </cell>
          <cell r="K451" t="str">
            <v>27/07/2026</v>
          </cell>
          <cell r="L451" t="str">
            <v>52260701437707000122550550006107101649364242</v>
          </cell>
          <cell r="M451" t="str">
            <v>52 - Goiás</v>
          </cell>
          <cell r="N451">
            <v>1100</v>
          </cell>
        </row>
        <row r="452">
          <cell r="C452" t="str">
            <v>HOSPITAL PELÓPIDAS SILVEIRA - CG Nº 017/2022</v>
          </cell>
          <cell r="E452" t="str">
            <v>3.13 - Materiais e Materiais Ortopédicos e Corretivos (OPME)</v>
          </cell>
          <cell r="F452" t="str">
            <v>01.437.707/0001-22</v>
          </cell>
          <cell r="G452" t="str">
            <v>SCITECH PRODUTOS MEDICOS LTDA</v>
          </cell>
          <cell r="H452" t="str">
            <v>B</v>
          </cell>
          <cell r="I452" t="str">
            <v>S</v>
          </cell>
          <cell r="J452" t="str">
            <v>000612004</v>
          </cell>
          <cell r="K452" t="str">
            <v>31/07/2026</v>
          </cell>
          <cell r="L452" t="str">
            <v>52260701437707000122550550006120041860124691</v>
          </cell>
          <cell r="M452" t="str">
            <v>52 - Goiás</v>
          </cell>
          <cell r="N452">
            <v>1100</v>
          </cell>
        </row>
        <row r="453">
          <cell r="C453" t="str">
            <v>HOSPITAL PELÓPIDAS SILVEIRA - CG Nº 017/2022</v>
          </cell>
          <cell r="E453" t="str">
            <v>3.13 - Materiais e Materiais Ortopédicos e Corretivos (OPME)</v>
          </cell>
          <cell r="F453" t="str">
            <v>01.437.707/0001-22</v>
          </cell>
          <cell r="G453" t="str">
            <v>SCITECH PRODUTOS MEDICOS LTDA</v>
          </cell>
          <cell r="H453" t="str">
            <v>B</v>
          </cell>
          <cell r="I453" t="str">
            <v>S</v>
          </cell>
          <cell r="J453" t="str">
            <v>000612005</v>
          </cell>
          <cell r="K453" t="str">
            <v>31/07/2026</v>
          </cell>
          <cell r="L453" t="str">
            <v>52260701437707000122550550006120051884615960</v>
          </cell>
          <cell r="M453" t="str">
            <v>52 - Goiás</v>
          </cell>
          <cell r="N453">
            <v>1450</v>
          </cell>
        </row>
        <row r="454">
          <cell r="C454" t="str">
            <v>HOSPITAL PELÓPIDAS SILVEIRA - CG Nº 017/2022</v>
          </cell>
          <cell r="E454" t="str">
            <v>3.13 - Materiais e Materiais Ortopédicos e Corretivos (OPME)</v>
          </cell>
          <cell r="F454" t="str">
            <v>37.438.274/0001-77</v>
          </cell>
          <cell r="G454" t="str">
            <v>SELLMED PRODUTOS MEDICOS E HOSPITALARES LTDA</v>
          </cell>
          <cell r="H454" t="str">
            <v>B</v>
          </cell>
          <cell r="I454" t="str">
            <v>S</v>
          </cell>
          <cell r="J454" t="str">
            <v>000058599</v>
          </cell>
          <cell r="K454" t="str">
            <v>13/07/2026</v>
          </cell>
          <cell r="L454" t="str">
            <v>26260737438274000177550010000585991818677456</v>
          </cell>
          <cell r="M454" t="str">
            <v>26 - Pernambuco</v>
          </cell>
          <cell r="N454">
            <v>9368.6</v>
          </cell>
        </row>
        <row r="455">
          <cell r="C455" t="str">
            <v>HOSPITAL PELÓPIDAS SILVEIRA - CG Nº 017/2022</v>
          </cell>
          <cell r="E455" t="str">
            <v>3.13 - Materiais e Materiais Ortopédicos e Corretivos (OPME)</v>
          </cell>
          <cell r="F455" t="str">
            <v>27.816.265/0001-19</v>
          </cell>
          <cell r="G455" t="str">
            <v>SURGICALMED COMERCIO DE PRODUTOS MEDICOS</v>
          </cell>
          <cell r="H455" t="str">
            <v>B</v>
          </cell>
          <cell r="I455" t="str">
            <v>S</v>
          </cell>
          <cell r="J455" t="str">
            <v>000037958</v>
          </cell>
          <cell r="K455" t="str">
            <v>26/06/2026</v>
          </cell>
          <cell r="L455" t="str">
            <v>24260627816265000119550010000379581000379593</v>
          </cell>
          <cell r="M455" t="str">
            <v>24 -  Rio Grande do Norte</v>
          </cell>
          <cell r="N455">
            <v>1300.3</v>
          </cell>
        </row>
        <row r="456">
          <cell r="C456" t="str">
            <v>HOSPITAL PELÓPIDAS SILVEIRA - CG Nº 017/2022</v>
          </cell>
          <cell r="E456" t="str">
            <v>3.13 - Materiais e Materiais Ortopédicos e Corretivos (OPME)</v>
          </cell>
          <cell r="F456" t="str">
            <v>27.816.265/0001-19</v>
          </cell>
          <cell r="G456" t="str">
            <v>SURGICALMED COMERCIO DE PRODUTOS MEDICOS</v>
          </cell>
          <cell r="H456" t="str">
            <v>B</v>
          </cell>
          <cell r="I456" t="str">
            <v>S</v>
          </cell>
          <cell r="J456" t="str">
            <v>000038013</v>
          </cell>
          <cell r="K456" t="str">
            <v>29/06/2026</v>
          </cell>
          <cell r="L456" t="str">
            <v>24260627816265000119550010000380131000380145</v>
          </cell>
          <cell r="M456" t="str">
            <v>24 -  Rio Grande do Norte</v>
          </cell>
          <cell r="N456">
            <v>1300.3</v>
          </cell>
        </row>
        <row r="457">
          <cell r="C457" t="str">
            <v>HOSPITAL PELÓPIDAS SILVEIRA - CG Nº 017/2022</v>
          </cell>
          <cell r="E457" t="str">
            <v>3.13 - Materiais e Materiais Ortopédicos e Corretivos (OPME)</v>
          </cell>
          <cell r="F457" t="str">
            <v>27.816.265/0001-19</v>
          </cell>
          <cell r="G457" t="str">
            <v>SURGICALMED COMERCIO DE PRODUTOS MEDICOS</v>
          </cell>
          <cell r="H457" t="str">
            <v>B</v>
          </cell>
          <cell r="I457" t="str">
            <v>S</v>
          </cell>
          <cell r="J457" t="str">
            <v>000038015</v>
          </cell>
          <cell r="K457" t="str">
            <v>29/06/2026</v>
          </cell>
          <cell r="L457" t="str">
            <v>24260627816265000119550010000380151000380166</v>
          </cell>
          <cell r="M457" t="str">
            <v>24 -  Rio Grande do Norte</v>
          </cell>
          <cell r="N457">
            <v>2600.6</v>
          </cell>
        </row>
        <row r="458">
          <cell r="C458" t="str">
            <v>HOSPITAL PELÓPIDAS SILVEIRA - CG Nº 017/2022</v>
          </cell>
          <cell r="E458" t="str">
            <v>3.13 - Materiais e Materiais Ortopédicos e Corretivos (OPME)</v>
          </cell>
          <cell r="F458" t="str">
            <v>27.816.265/0001-19</v>
          </cell>
          <cell r="G458" t="str">
            <v>SURGICALMED COMERCIO DE PRODUTOS MEDICOS</v>
          </cell>
          <cell r="H458" t="str">
            <v>B</v>
          </cell>
          <cell r="I458" t="str">
            <v>S</v>
          </cell>
          <cell r="J458" t="str">
            <v>000038016</v>
          </cell>
          <cell r="K458" t="str">
            <v>29/06/2026</v>
          </cell>
          <cell r="L458" t="str">
            <v>24260627816265000119550010000380161000380171</v>
          </cell>
          <cell r="M458" t="str">
            <v>24 -  Rio Grande do Norte</v>
          </cell>
          <cell r="N458">
            <v>2600.6</v>
          </cell>
        </row>
        <row r="459">
          <cell r="C459" t="str">
            <v>HOSPITAL PELÓPIDAS SILVEIRA - CG Nº 017/2022</v>
          </cell>
          <cell r="E459" t="str">
            <v>3.13 - Materiais e Materiais Ortopédicos e Corretivos (OPME)</v>
          </cell>
          <cell r="F459" t="str">
            <v>27.816.265/0001-19</v>
          </cell>
          <cell r="G459" t="str">
            <v>SURGICALMED COMERCIO DE PRODUTOS MEDICOS</v>
          </cell>
          <cell r="H459" t="str">
            <v>B</v>
          </cell>
          <cell r="I459" t="str">
            <v>S</v>
          </cell>
          <cell r="J459" t="str">
            <v>000038019</v>
          </cell>
          <cell r="K459" t="str">
            <v>29/06/2026</v>
          </cell>
          <cell r="L459" t="str">
            <v>24260627816265000119550010000380191000380203</v>
          </cell>
          <cell r="M459" t="str">
            <v>24 -  Rio Grande do Norte</v>
          </cell>
          <cell r="N459">
            <v>1300.3</v>
          </cell>
        </row>
        <row r="460">
          <cell r="C460" t="str">
            <v>HOSPITAL PELÓPIDAS SILVEIRA - CG Nº 017/2022</v>
          </cell>
          <cell r="E460" t="str">
            <v>3.13 - Materiais e Materiais Ortopédicos e Corretivos (OPME)</v>
          </cell>
          <cell r="F460" t="str">
            <v>27.816.265/0001-19</v>
          </cell>
          <cell r="G460" t="str">
            <v>SURGICALMED COMERCIO DE PRODUTOS MEDICOS</v>
          </cell>
          <cell r="H460" t="str">
            <v>B</v>
          </cell>
          <cell r="I460" t="str">
            <v>S</v>
          </cell>
          <cell r="J460" t="str">
            <v>000038027</v>
          </cell>
          <cell r="K460" t="str">
            <v>30/06/2026</v>
          </cell>
          <cell r="L460" t="str">
            <v>24260627816265000119550010000380271000380280</v>
          </cell>
          <cell r="M460" t="str">
            <v>24 -  Rio Grande do Norte</v>
          </cell>
          <cell r="N460">
            <v>1300.3</v>
          </cell>
        </row>
        <row r="461">
          <cell r="C461" t="str">
            <v>HOSPITAL PELÓPIDAS SILVEIRA - CG Nº 017/2022</v>
          </cell>
          <cell r="E461" t="str">
            <v>3.13 - Materiais e Materiais Ortopédicos e Corretivos (OPME)</v>
          </cell>
          <cell r="F461" t="str">
            <v>27.816.265/0001-19</v>
          </cell>
          <cell r="G461" t="str">
            <v>SURGICALMED COMERCIO DE PRODUTOS MEDICOS</v>
          </cell>
          <cell r="H461" t="str">
            <v>B</v>
          </cell>
          <cell r="I461" t="str">
            <v>S</v>
          </cell>
          <cell r="J461" t="str">
            <v>000038028</v>
          </cell>
          <cell r="K461" t="str">
            <v>30/06/2026</v>
          </cell>
          <cell r="L461" t="str">
            <v>24260627816265000119550010000380281000380296</v>
          </cell>
          <cell r="M461" t="str">
            <v>24 -  Rio Grande do Norte</v>
          </cell>
          <cell r="N461">
            <v>1300.3</v>
          </cell>
        </row>
        <row r="462">
          <cell r="C462" t="str">
            <v>HOSPITAL PELÓPIDAS SILVEIRA - CG Nº 017/2022</v>
          </cell>
          <cell r="E462" t="str">
            <v>3.13 - Materiais e Materiais Ortopédicos e Corretivos (OPME)</v>
          </cell>
          <cell r="F462" t="str">
            <v>27.816.265/0001-19</v>
          </cell>
          <cell r="G462" t="str">
            <v>SURGICALMED COMERCIO DE PRODUTOS MEDICOS</v>
          </cell>
          <cell r="H462" t="str">
            <v>B</v>
          </cell>
          <cell r="I462" t="str">
            <v>S</v>
          </cell>
          <cell r="J462" t="str">
            <v>000038055</v>
          </cell>
          <cell r="K462" t="str">
            <v>02/07/2026</v>
          </cell>
          <cell r="L462" t="str">
            <v>24260727816265000119550010000380551000380564</v>
          </cell>
          <cell r="M462" t="str">
            <v>24 -  Rio Grande do Norte</v>
          </cell>
          <cell r="N462">
            <v>1300.3</v>
          </cell>
        </row>
        <row r="463">
          <cell r="C463" t="str">
            <v>HOSPITAL PELÓPIDAS SILVEIRA - CG Nº 017/2022</v>
          </cell>
          <cell r="E463" t="str">
            <v>3.13 - Materiais e Materiais Ortopédicos e Corretivos (OPME)</v>
          </cell>
          <cell r="F463" t="str">
            <v>27.816.265/0001-19</v>
          </cell>
          <cell r="G463" t="str">
            <v>SURGICALMED COMERCIO DE PRODUTOS MEDICOS</v>
          </cell>
          <cell r="H463" t="str">
            <v>B</v>
          </cell>
          <cell r="I463" t="str">
            <v>S</v>
          </cell>
          <cell r="J463" t="str">
            <v>000038062</v>
          </cell>
          <cell r="K463" t="str">
            <v>03/07/2026</v>
          </cell>
          <cell r="L463" t="str">
            <v>24260727816265000119550010000380621000380631</v>
          </cell>
          <cell r="M463" t="str">
            <v>24 -  Rio Grande do Norte</v>
          </cell>
          <cell r="N463">
            <v>3900.9</v>
          </cell>
        </row>
        <row r="464">
          <cell r="C464" t="str">
            <v>HOSPITAL PELÓPIDAS SILVEIRA - CG Nº 017/2022</v>
          </cell>
          <cell r="E464" t="str">
            <v>3.13 - Materiais e Materiais Ortopédicos e Corretivos (OPME)</v>
          </cell>
          <cell r="F464" t="str">
            <v>27.816.265/0001-19</v>
          </cell>
          <cell r="G464" t="str">
            <v>SURGICALMED COMERCIO DE PRODUTOS MEDICOS</v>
          </cell>
          <cell r="H464" t="str">
            <v>B</v>
          </cell>
          <cell r="I464" t="str">
            <v>S</v>
          </cell>
          <cell r="J464" t="str">
            <v>000038095</v>
          </cell>
          <cell r="K464" t="str">
            <v>06/07/2026</v>
          </cell>
          <cell r="L464" t="str">
            <v>24260727816265000119550010000380951000380969</v>
          </cell>
          <cell r="M464" t="str">
            <v>24 -  Rio Grande do Norte</v>
          </cell>
          <cell r="N464">
            <v>1300.3</v>
          </cell>
        </row>
        <row r="465">
          <cell r="C465" t="str">
            <v>HOSPITAL PELÓPIDAS SILVEIRA - CG Nº 017/2022</v>
          </cell>
          <cell r="E465" t="str">
            <v>3.13 - Materiais e Materiais Ortopédicos e Corretivos (OPME)</v>
          </cell>
          <cell r="F465" t="str">
            <v>27.816.265/0001-19</v>
          </cell>
          <cell r="G465" t="str">
            <v>SURGICALMED COMERCIO DE PRODUTOS MEDICOS</v>
          </cell>
          <cell r="H465" t="str">
            <v>B</v>
          </cell>
          <cell r="I465" t="str">
            <v>S</v>
          </cell>
          <cell r="J465" t="str">
            <v>000038096</v>
          </cell>
          <cell r="K465" t="str">
            <v>06/07/2026</v>
          </cell>
          <cell r="L465" t="str">
            <v>24260727816265000119550010000380961000380974</v>
          </cell>
          <cell r="M465" t="str">
            <v>24 -  Rio Grande do Norte</v>
          </cell>
          <cell r="N465">
            <v>1300.3</v>
          </cell>
        </row>
        <row r="466">
          <cell r="C466" t="str">
            <v>HOSPITAL PELÓPIDAS SILVEIRA - CG Nº 017/2022</v>
          </cell>
          <cell r="E466" t="str">
            <v>3.13 - Materiais e Materiais Ortopédicos e Corretivos (OPME)</v>
          </cell>
          <cell r="F466" t="str">
            <v>27.816.265/0001-19</v>
          </cell>
          <cell r="G466" t="str">
            <v>SURGICALMED COMERCIO DE PRODUTOS MEDICOS</v>
          </cell>
          <cell r="H466" t="str">
            <v>B</v>
          </cell>
          <cell r="I466" t="str">
            <v>S</v>
          </cell>
          <cell r="J466" t="str">
            <v>000038099</v>
          </cell>
          <cell r="K466" t="str">
            <v>06/07/2026</v>
          </cell>
          <cell r="L466" t="str">
            <v>24260727816265000119550010000380991000381000</v>
          </cell>
          <cell r="M466" t="str">
            <v>24 -  Rio Grande do Norte</v>
          </cell>
          <cell r="N466">
            <v>1300.3</v>
          </cell>
        </row>
        <row r="467">
          <cell r="C467" t="str">
            <v>HOSPITAL PELÓPIDAS SILVEIRA - CG Nº 017/2022</v>
          </cell>
          <cell r="E467" t="str">
            <v>3.13 - Materiais e Materiais Ortopédicos e Corretivos (OPME)</v>
          </cell>
          <cell r="F467" t="str">
            <v>27.816.265/0001-19</v>
          </cell>
          <cell r="G467" t="str">
            <v>SURGICALMED COMERCIO DE PRODUTOS MEDICOS</v>
          </cell>
          <cell r="H467" t="str">
            <v>B</v>
          </cell>
          <cell r="I467" t="str">
            <v>S</v>
          </cell>
          <cell r="J467" t="str">
            <v>000038101</v>
          </cell>
          <cell r="K467" t="str">
            <v>06/07/2026</v>
          </cell>
          <cell r="L467" t="str">
            <v>24260727816265000119550010000381011000381026</v>
          </cell>
          <cell r="M467" t="str">
            <v>24 -  Rio Grande do Norte</v>
          </cell>
          <cell r="N467">
            <v>2600.6</v>
          </cell>
        </row>
        <row r="468">
          <cell r="C468" t="str">
            <v>HOSPITAL PELÓPIDAS SILVEIRA - CG Nº 017/2022</v>
          </cell>
          <cell r="E468" t="str">
            <v>3.13 - Materiais e Materiais Ortopédicos e Corretivos (OPME)</v>
          </cell>
          <cell r="F468" t="str">
            <v>27.816.265/0001-19</v>
          </cell>
          <cell r="G468" t="str">
            <v>SURGICALMED COMERCIO DE PRODUTOS MEDICOS</v>
          </cell>
          <cell r="H468" t="str">
            <v>B</v>
          </cell>
          <cell r="I468" t="str">
            <v>S</v>
          </cell>
          <cell r="J468" t="str">
            <v>000038102</v>
          </cell>
          <cell r="K468" t="str">
            <v>06/07/2026</v>
          </cell>
          <cell r="L468" t="str">
            <v>24260727816265000119550010000381021000381031</v>
          </cell>
          <cell r="M468" t="str">
            <v>24 -  Rio Grande do Norte</v>
          </cell>
          <cell r="N468">
            <v>1300.3</v>
          </cell>
        </row>
        <row r="469">
          <cell r="C469" t="str">
            <v>HOSPITAL PELÓPIDAS SILVEIRA - CG Nº 017/2022</v>
          </cell>
          <cell r="E469" t="str">
            <v>3.13 - Materiais e Materiais Ortopédicos e Corretivos (OPME)</v>
          </cell>
          <cell r="F469" t="str">
            <v>27.816.265/0001-19</v>
          </cell>
          <cell r="G469" t="str">
            <v>SURGICALMED COMERCIO DE PRODUTOS MEDICOS</v>
          </cell>
          <cell r="H469" t="str">
            <v>B</v>
          </cell>
          <cell r="I469" t="str">
            <v>S</v>
          </cell>
          <cell r="J469" t="str">
            <v>000038103</v>
          </cell>
          <cell r="K469" t="str">
            <v>06/07/2026</v>
          </cell>
          <cell r="L469" t="str">
            <v>24260727816265000119550010000381031000381047</v>
          </cell>
          <cell r="M469" t="str">
            <v>24 -  Rio Grande do Norte</v>
          </cell>
          <cell r="N469">
            <v>1300.3</v>
          </cell>
        </row>
        <row r="470">
          <cell r="C470" t="str">
            <v>HOSPITAL PELÓPIDAS SILVEIRA - CG Nº 017/2022</v>
          </cell>
          <cell r="E470" t="str">
            <v>3.13 - Materiais e Materiais Ortopédicos e Corretivos (OPME)</v>
          </cell>
          <cell r="F470" t="str">
            <v>27.816.265/0001-19</v>
          </cell>
          <cell r="G470" t="str">
            <v>SURGICALMED COMERCIO DE PRODUTOS MEDICOS</v>
          </cell>
          <cell r="H470" t="str">
            <v>B</v>
          </cell>
          <cell r="I470" t="str">
            <v>S</v>
          </cell>
          <cell r="J470" t="str">
            <v>000038104</v>
          </cell>
          <cell r="K470" t="str">
            <v>06/07/2026</v>
          </cell>
          <cell r="L470" t="str">
            <v>24260727816265000119550010000381041000381052</v>
          </cell>
          <cell r="M470" t="str">
            <v>24 -  Rio Grande do Norte</v>
          </cell>
          <cell r="N470">
            <v>2600.6</v>
          </cell>
        </row>
        <row r="471">
          <cell r="C471" t="str">
            <v>HOSPITAL PELÓPIDAS SILVEIRA - CG Nº 017/2022</v>
          </cell>
          <cell r="E471" t="str">
            <v>3.13 - Materiais e Materiais Ortopédicos e Corretivos (OPME)</v>
          </cell>
          <cell r="F471" t="str">
            <v>27.816.265/0001-19</v>
          </cell>
          <cell r="G471" t="str">
            <v>SURGICALMED COMERCIO DE PRODUTOS MEDICOS</v>
          </cell>
          <cell r="H471" t="str">
            <v>B</v>
          </cell>
          <cell r="I471" t="str">
            <v>S</v>
          </cell>
          <cell r="J471" t="str">
            <v>000038142</v>
          </cell>
          <cell r="K471" t="str">
            <v>08/07/2026</v>
          </cell>
          <cell r="L471" t="str">
            <v>24260727816265000119550010000381421000381436</v>
          </cell>
          <cell r="M471" t="str">
            <v>24 -  Rio Grande do Norte</v>
          </cell>
          <cell r="N471">
            <v>1300.3</v>
          </cell>
        </row>
        <row r="472">
          <cell r="C472" t="str">
            <v>HOSPITAL PELÓPIDAS SILVEIRA - CG Nº 017/2022</v>
          </cell>
          <cell r="E472" t="str">
            <v>3.13 - Materiais e Materiais Ortopédicos e Corretivos (OPME)</v>
          </cell>
          <cell r="F472" t="str">
            <v>27.816.265/0001-19</v>
          </cell>
          <cell r="G472" t="str">
            <v>SURGICALMED COMERCIO DE PRODUTOS MEDICOS</v>
          </cell>
          <cell r="H472" t="str">
            <v>B</v>
          </cell>
          <cell r="I472" t="str">
            <v>S</v>
          </cell>
          <cell r="J472" t="str">
            <v>000038167</v>
          </cell>
          <cell r="K472" t="str">
            <v>09/07/2026</v>
          </cell>
          <cell r="L472" t="str">
            <v>24260727816265000119550010000381671000381680</v>
          </cell>
          <cell r="M472" t="str">
            <v>24 -  Rio Grande do Norte</v>
          </cell>
          <cell r="N472">
            <v>1300.3</v>
          </cell>
        </row>
        <row r="473">
          <cell r="C473" t="str">
            <v>HOSPITAL PELÓPIDAS SILVEIRA - CG Nº 017/2022</v>
          </cell>
          <cell r="E473" t="str">
            <v>3.13 - Materiais e Materiais Ortopédicos e Corretivos (OPME)</v>
          </cell>
          <cell r="F473" t="str">
            <v>27.816.265/0001-19</v>
          </cell>
          <cell r="G473" t="str">
            <v>SURGICALMED COMERCIO DE PRODUTOS MEDICOS</v>
          </cell>
          <cell r="H473" t="str">
            <v>B</v>
          </cell>
          <cell r="I473" t="str">
            <v>S</v>
          </cell>
          <cell r="J473" t="str">
            <v>000038168</v>
          </cell>
          <cell r="K473" t="str">
            <v>09/07/2026</v>
          </cell>
          <cell r="L473" t="str">
            <v>24260727816265000119550010000381681000381696</v>
          </cell>
          <cell r="M473" t="str">
            <v>24 -  Rio Grande do Norte</v>
          </cell>
          <cell r="N473">
            <v>2600.6</v>
          </cell>
        </row>
        <row r="474">
          <cell r="C474" t="str">
            <v>HOSPITAL PELÓPIDAS SILVEIRA - CG Nº 017/2022</v>
          </cell>
          <cell r="E474" t="str">
            <v>3.13 - Materiais e Materiais Ortopédicos e Corretivos (OPME)</v>
          </cell>
          <cell r="F474" t="str">
            <v>27.816.265/0001-19</v>
          </cell>
          <cell r="G474" t="str">
            <v>SURGICALMED COMERCIO DE PRODUTOS MEDICOS</v>
          </cell>
          <cell r="H474" t="str">
            <v>B</v>
          </cell>
          <cell r="I474" t="str">
            <v>S</v>
          </cell>
          <cell r="J474" t="str">
            <v>000038169</v>
          </cell>
          <cell r="K474" t="str">
            <v>09/07/2026</v>
          </cell>
          <cell r="L474" t="str">
            <v>24260727816265000119550010000381691000381707</v>
          </cell>
          <cell r="M474" t="str">
            <v>24 -  Rio Grande do Norte</v>
          </cell>
          <cell r="N474">
            <v>1300.3</v>
          </cell>
        </row>
        <row r="475">
          <cell r="C475" t="str">
            <v>HOSPITAL PELÓPIDAS SILVEIRA - CG Nº 017/2022</v>
          </cell>
          <cell r="E475" t="str">
            <v>3.13 - Materiais e Materiais Ortopédicos e Corretivos (OPME)</v>
          </cell>
          <cell r="F475" t="str">
            <v>27.816.265/0001-19</v>
          </cell>
          <cell r="G475" t="str">
            <v>SURGICALMED COMERCIO DE PRODUTOS MEDICOS</v>
          </cell>
          <cell r="H475" t="str">
            <v>B</v>
          </cell>
          <cell r="I475" t="str">
            <v>S</v>
          </cell>
          <cell r="J475" t="str">
            <v>000038170</v>
          </cell>
          <cell r="K475" t="str">
            <v>09/07/2026</v>
          </cell>
          <cell r="L475" t="str">
            <v>24260727816265000119550010000381701000381716</v>
          </cell>
          <cell r="M475" t="str">
            <v>24 -  Rio Grande do Norte</v>
          </cell>
          <cell r="N475">
            <v>1300.3</v>
          </cell>
        </row>
        <row r="476">
          <cell r="C476" t="str">
            <v>HOSPITAL PELÓPIDAS SILVEIRA - CG Nº 017/2022</v>
          </cell>
          <cell r="E476" t="str">
            <v>3.13 - Materiais e Materiais Ortopédicos e Corretivos (OPME)</v>
          </cell>
          <cell r="F476" t="str">
            <v>27.816.265/0001-19</v>
          </cell>
          <cell r="G476" t="str">
            <v>SURGICALMED COMERCIO DE PRODUTOS MEDICOS</v>
          </cell>
          <cell r="H476" t="str">
            <v>B</v>
          </cell>
          <cell r="I476" t="str">
            <v>S</v>
          </cell>
          <cell r="J476" t="str">
            <v>000038191</v>
          </cell>
          <cell r="K476" t="str">
            <v>10/07/2026</v>
          </cell>
          <cell r="L476" t="str">
            <v>24260727816265000119550010000381911000381929</v>
          </cell>
          <cell r="M476" t="str">
            <v>24 -  Rio Grande do Norte</v>
          </cell>
          <cell r="N476">
            <v>1300.3</v>
          </cell>
        </row>
        <row r="477">
          <cell r="C477" t="str">
            <v>HOSPITAL PELÓPIDAS SILVEIRA - CG Nº 017/2022</v>
          </cell>
          <cell r="E477" t="str">
            <v>3.13 - Materiais e Materiais Ortopédicos e Corretivos (OPME)</v>
          </cell>
          <cell r="F477" t="str">
            <v>27.816.265/0001-19</v>
          </cell>
          <cell r="G477" t="str">
            <v>SURGICALMED COMERCIO DE PRODUTOS MEDICOS</v>
          </cell>
          <cell r="H477" t="str">
            <v>B</v>
          </cell>
          <cell r="I477" t="str">
            <v>S</v>
          </cell>
          <cell r="J477" t="str">
            <v>000038236</v>
          </cell>
          <cell r="K477" t="str">
            <v>13/07/2026</v>
          </cell>
          <cell r="L477" t="str">
            <v>24260727816265000119550010000382361000382376</v>
          </cell>
          <cell r="M477" t="str">
            <v>24 -  Rio Grande do Norte</v>
          </cell>
          <cell r="N477">
            <v>1300.3</v>
          </cell>
        </row>
        <row r="478">
          <cell r="C478" t="str">
            <v>HOSPITAL PELÓPIDAS SILVEIRA - CG Nº 017/2022</v>
          </cell>
          <cell r="E478" t="str">
            <v>3.13 - Materiais e Materiais Ortopédicos e Corretivos (OPME)</v>
          </cell>
          <cell r="F478" t="str">
            <v>27.816.265/0001-19</v>
          </cell>
          <cell r="G478" t="str">
            <v>SURGICALMED COMERCIO DE PRODUTOS MEDICOS</v>
          </cell>
          <cell r="H478" t="str">
            <v>B</v>
          </cell>
          <cell r="I478" t="str">
            <v>S</v>
          </cell>
          <cell r="J478" t="str">
            <v>000038237</v>
          </cell>
          <cell r="K478" t="str">
            <v>13/07/2026</v>
          </cell>
          <cell r="L478" t="str">
            <v>24260727816265000119550010000382371000382381</v>
          </cell>
          <cell r="M478" t="str">
            <v>24 -  Rio Grande do Norte</v>
          </cell>
          <cell r="N478">
            <v>1300.3</v>
          </cell>
        </row>
        <row r="479">
          <cell r="C479" t="str">
            <v>HOSPITAL PELÓPIDAS SILVEIRA - CG Nº 017/2022</v>
          </cell>
          <cell r="E479" t="str">
            <v>3.13 - Materiais e Materiais Ortopédicos e Corretivos (OPME)</v>
          </cell>
          <cell r="F479" t="str">
            <v>27.816.265/0001-19</v>
          </cell>
          <cell r="G479" t="str">
            <v>SURGICALMED COMERCIO DE PRODUTOS MEDICOS</v>
          </cell>
          <cell r="H479" t="str">
            <v>B</v>
          </cell>
          <cell r="I479" t="str">
            <v>S</v>
          </cell>
          <cell r="J479" t="str">
            <v>000038239</v>
          </cell>
          <cell r="K479" t="str">
            <v>13/07/2026</v>
          </cell>
          <cell r="L479" t="str">
            <v>24260727816265000119550010000382391000382408</v>
          </cell>
          <cell r="M479" t="str">
            <v>24 -  Rio Grande do Norte</v>
          </cell>
          <cell r="N479">
            <v>1300.3</v>
          </cell>
        </row>
        <row r="480">
          <cell r="C480" t="str">
            <v>HOSPITAL PELÓPIDAS SILVEIRA - CG Nº 017/2022</v>
          </cell>
          <cell r="E480" t="str">
            <v>3.13 - Materiais e Materiais Ortopédicos e Corretivos (OPME)</v>
          </cell>
          <cell r="F480" t="str">
            <v>27.816.265/0001-19</v>
          </cell>
          <cell r="G480" t="str">
            <v>SURGICALMED COMERCIO DE PRODUTOS MEDICOS</v>
          </cell>
          <cell r="H480" t="str">
            <v>B</v>
          </cell>
          <cell r="I480" t="str">
            <v>S</v>
          </cell>
          <cell r="J480" t="str">
            <v>000038240</v>
          </cell>
          <cell r="K480" t="str">
            <v>13/07/2026</v>
          </cell>
          <cell r="L480" t="str">
            <v>24260727816265000119550010000382401000382417</v>
          </cell>
          <cell r="M480" t="str">
            <v>24 -  Rio Grande do Norte</v>
          </cell>
          <cell r="N480">
            <v>1300.3</v>
          </cell>
        </row>
        <row r="481">
          <cell r="C481" t="str">
            <v>HOSPITAL PELÓPIDAS SILVEIRA - CG Nº 017/2022</v>
          </cell>
          <cell r="E481" t="str">
            <v>3.13 - Materiais e Materiais Ortopédicos e Corretivos (OPME)</v>
          </cell>
          <cell r="F481" t="str">
            <v>27.816.265/0001-19</v>
          </cell>
          <cell r="G481" t="str">
            <v>SURGICALMED COMERCIO DE PRODUTOS MEDICOS</v>
          </cell>
          <cell r="H481" t="str">
            <v>B</v>
          </cell>
          <cell r="I481" t="str">
            <v>S</v>
          </cell>
          <cell r="J481" t="str">
            <v>000038241</v>
          </cell>
          <cell r="K481" t="str">
            <v>13/07/2026</v>
          </cell>
          <cell r="L481" t="str">
            <v>24260727816265000119550010000382411000382422</v>
          </cell>
          <cell r="M481" t="str">
            <v>24 -  Rio Grande do Norte</v>
          </cell>
          <cell r="N481">
            <v>1300.3</v>
          </cell>
        </row>
        <row r="482">
          <cell r="C482" t="str">
            <v>HOSPITAL PELÓPIDAS SILVEIRA - CG Nº 017/2022</v>
          </cell>
          <cell r="E482" t="str">
            <v>3.13 - Materiais e Materiais Ortopédicos e Corretivos (OPME)</v>
          </cell>
          <cell r="F482" t="str">
            <v>27.816.265/0001-19</v>
          </cell>
          <cell r="G482" t="str">
            <v>SURGICALMED COMERCIO DE PRODUTOS MEDICOS</v>
          </cell>
          <cell r="H482" t="str">
            <v>B</v>
          </cell>
          <cell r="I482" t="str">
            <v>S</v>
          </cell>
          <cell r="J482" t="str">
            <v>000038242</v>
          </cell>
          <cell r="K482" t="str">
            <v>13/07/2026</v>
          </cell>
          <cell r="L482" t="str">
            <v>24260727816265000119550010000382421000382438</v>
          </cell>
          <cell r="M482" t="str">
            <v>24 -  Rio Grande do Norte</v>
          </cell>
          <cell r="N482">
            <v>2600.6</v>
          </cell>
        </row>
        <row r="483">
          <cell r="C483" t="str">
            <v>HOSPITAL PELÓPIDAS SILVEIRA - CG Nº 017/2022</v>
          </cell>
          <cell r="E483" t="str">
            <v>3.13 - Materiais e Materiais Ortopédicos e Corretivos (OPME)</v>
          </cell>
          <cell r="F483" t="str">
            <v>27.816.265/0001-19</v>
          </cell>
          <cell r="G483" t="str">
            <v>SURGICALMED COMERCIO DE PRODUTOS MEDICOS</v>
          </cell>
          <cell r="H483" t="str">
            <v>B</v>
          </cell>
          <cell r="I483" t="str">
            <v>S</v>
          </cell>
          <cell r="J483" t="str">
            <v>000038349</v>
          </cell>
          <cell r="K483" t="str">
            <v>17/07/2026</v>
          </cell>
          <cell r="L483" t="str">
            <v>24260727816265000119550010000383491000383503</v>
          </cell>
          <cell r="M483" t="str">
            <v>24 -  Rio Grande do Norte</v>
          </cell>
          <cell r="N483">
            <v>1300.3</v>
          </cell>
        </row>
        <row r="484">
          <cell r="C484" t="str">
            <v>HOSPITAL PELÓPIDAS SILVEIRA - CG Nº 017/2022</v>
          </cell>
          <cell r="E484" t="str">
            <v>3.13 - Materiais e Materiais Ortopédicos e Corretivos (OPME)</v>
          </cell>
          <cell r="F484" t="str">
            <v>27.816.265/0001-19</v>
          </cell>
          <cell r="G484" t="str">
            <v>SURGICALMED COMERCIO DE PRODUTOS MEDICOS</v>
          </cell>
          <cell r="H484" t="str">
            <v>B</v>
          </cell>
          <cell r="I484" t="str">
            <v>S</v>
          </cell>
          <cell r="J484" t="str">
            <v>000038390</v>
          </cell>
          <cell r="K484" t="str">
            <v>20/07/2026</v>
          </cell>
          <cell r="L484" t="str">
            <v>24260727816265000119550010000383901000383917</v>
          </cell>
          <cell r="M484" t="str">
            <v>24 -  Rio Grande do Norte</v>
          </cell>
          <cell r="N484">
            <v>1300.3</v>
          </cell>
        </row>
        <row r="485">
          <cell r="C485" t="str">
            <v>HOSPITAL PELÓPIDAS SILVEIRA - CG Nº 017/2022</v>
          </cell>
          <cell r="E485" t="str">
            <v>3.13 - Materiais e Materiais Ortopédicos e Corretivos (OPME)</v>
          </cell>
          <cell r="F485" t="str">
            <v>27.816.265/0001-19</v>
          </cell>
          <cell r="G485" t="str">
            <v>SURGICALMED COMERCIO DE PRODUTOS MEDICOS</v>
          </cell>
          <cell r="H485" t="str">
            <v>B</v>
          </cell>
          <cell r="I485" t="str">
            <v>S</v>
          </cell>
          <cell r="J485" t="str">
            <v>000038391</v>
          </cell>
          <cell r="K485" t="str">
            <v>20/07/2026</v>
          </cell>
          <cell r="L485" t="str">
            <v>24260727816265000119550010000383911000383922</v>
          </cell>
          <cell r="M485" t="str">
            <v>24 -  Rio Grande do Norte</v>
          </cell>
          <cell r="N485">
            <v>1300.3</v>
          </cell>
        </row>
        <row r="486">
          <cell r="C486" t="str">
            <v>HOSPITAL PELÓPIDAS SILVEIRA - CG Nº 017/2022</v>
          </cell>
          <cell r="E486" t="str">
            <v>3.13 - Materiais e Materiais Ortopédicos e Corretivos (OPME)</v>
          </cell>
          <cell r="F486" t="str">
            <v>27.816.265/0001-19</v>
          </cell>
          <cell r="G486" t="str">
            <v>SURGICALMED COMERCIO DE PRODUTOS MEDICOS</v>
          </cell>
          <cell r="H486" t="str">
            <v>B</v>
          </cell>
          <cell r="I486" t="str">
            <v>S</v>
          </cell>
          <cell r="J486" t="str">
            <v>000038392</v>
          </cell>
          <cell r="K486" t="str">
            <v>20/07/2026</v>
          </cell>
          <cell r="L486" t="str">
            <v>24260727816265000119550010000383921000383938</v>
          </cell>
          <cell r="M486" t="str">
            <v>24 -  Rio Grande do Norte</v>
          </cell>
          <cell r="N486">
            <v>1300.3</v>
          </cell>
        </row>
        <row r="487">
          <cell r="C487" t="str">
            <v>HOSPITAL PELÓPIDAS SILVEIRA - CG Nº 017/2022</v>
          </cell>
          <cell r="E487" t="str">
            <v>3.13 - Materiais e Materiais Ortopédicos e Corretivos (OPME)</v>
          </cell>
          <cell r="F487" t="str">
            <v>27.816.265/0001-19</v>
          </cell>
          <cell r="G487" t="str">
            <v>SURGICALMED COMERCIO DE PRODUTOS MEDICOS</v>
          </cell>
          <cell r="H487" t="str">
            <v>B</v>
          </cell>
          <cell r="I487" t="str">
            <v>S</v>
          </cell>
          <cell r="J487" t="str">
            <v>000038393</v>
          </cell>
          <cell r="K487" t="str">
            <v>20/07/2026</v>
          </cell>
          <cell r="L487" t="str">
            <v>24260727816265000119550010000383931000383943</v>
          </cell>
          <cell r="M487" t="str">
            <v>24 -  Rio Grande do Norte</v>
          </cell>
          <cell r="N487">
            <v>1300.3</v>
          </cell>
        </row>
        <row r="488">
          <cell r="C488" t="str">
            <v>HOSPITAL PELÓPIDAS SILVEIRA - CG Nº 017/2022</v>
          </cell>
          <cell r="E488" t="str">
            <v>3.13 - Materiais e Materiais Ortopédicos e Corretivos (OPME)</v>
          </cell>
          <cell r="F488" t="str">
            <v>27.816.265/0001-19</v>
          </cell>
          <cell r="G488" t="str">
            <v>SURGICALMED COMERCIO DE PRODUTOS MEDICOS</v>
          </cell>
          <cell r="H488" t="str">
            <v>B</v>
          </cell>
          <cell r="I488" t="str">
            <v>S</v>
          </cell>
          <cell r="J488" t="str">
            <v>000038428</v>
          </cell>
          <cell r="K488" t="str">
            <v>21/07/2026</v>
          </cell>
          <cell r="L488" t="str">
            <v>24260727816265000119550010000384281000384297</v>
          </cell>
          <cell r="M488" t="str">
            <v>24 -  Rio Grande do Norte</v>
          </cell>
          <cell r="N488">
            <v>1300.3</v>
          </cell>
        </row>
        <row r="489">
          <cell r="C489" t="str">
            <v>HOSPITAL PELÓPIDAS SILVEIRA - CG Nº 017/2022</v>
          </cell>
          <cell r="E489" t="str">
            <v>3.13 - Materiais e Materiais Ortopédicos e Corretivos (OPME)</v>
          </cell>
          <cell r="F489" t="str">
            <v>27.816.265/0001-19</v>
          </cell>
          <cell r="G489" t="str">
            <v>SURGICALMED COMERCIO DE PRODUTOS MEDICOS</v>
          </cell>
          <cell r="H489" t="str">
            <v>B</v>
          </cell>
          <cell r="I489" t="str">
            <v>S</v>
          </cell>
          <cell r="J489" t="str">
            <v>000038484</v>
          </cell>
          <cell r="K489" t="str">
            <v>24/07/2026</v>
          </cell>
          <cell r="L489" t="str">
            <v>24260727816265000119550010000384841000384857</v>
          </cell>
          <cell r="M489" t="str">
            <v>24 -  Rio Grande do Norte</v>
          </cell>
          <cell r="N489">
            <v>3900.9</v>
          </cell>
        </row>
        <row r="490">
          <cell r="C490" t="str">
            <v>HOSPITAL PELÓPIDAS SILVEIRA - CG Nº 017/2022</v>
          </cell>
          <cell r="E490" t="str">
            <v>3.13 - Materiais e Materiais Ortopédicos e Corretivos (OPME)</v>
          </cell>
          <cell r="F490" t="str">
            <v>27.816.265/0001-19</v>
          </cell>
          <cell r="G490" t="str">
            <v>SURGICALMED COMERCIO DE PRODUTOS MEDICOS</v>
          </cell>
          <cell r="H490" t="str">
            <v>B</v>
          </cell>
          <cell r="I490" t="str">
            <v>S</v>
          </cell>
          <cell r="J490" t="str">
            <v>000038485</v>
          </cell>
          <cell r="K490" t="str">
            <v>24/07/2026</v>
          </cell>
          <cell r="L490" t="str">
            <v>24260727816265000119550010000384851000384862</v>
          </cell>
          <cell r="M490" t="str">
            <v>24 -  Rio Grande do Norte</v>
          </cell>
          <cell r="N490">
            <v>1300.3</v>
          </cell>
        </row>
        <row r="491">
          <cell r="C491" t="str">
            <v>HOSPITAL PELÓPIDAS SILVEIRA - CG Nº 017/2022</v>
          </cell>
          <cell r="E491" t="str">
            <v>3.13 - Materiais e Materiais Ortopédicos e Corretivos (OPME)</v>
          </cell>
          <cell r="F491" t="str">
            <v>27.816.265/0001-19</v>
          </cell>
          <cell r="G491" t="str">
            <v>SURGICALMED COMERCIO DE PRODUTOS MEDICOS</v>
          </cell>
          <cell r="H491" t="str">
            <v>B</v>
          </cell>
          <cell r="I491" t="str">
            <v>S</v>
          </cell>
          <cell r="J491" t="str">
            <v>000038486</v>
          </cell>
          <cell r="K491" t="str">
            <v>24/07/2026</v>
          </cell>
          <cell r="L491" t="str">
            <v>24260727816265000119550010000384861000384878</v>
          </cell>
          <cell r="M491" t="str">
            <v>24 -  Rio Grande do Norte</v>
          </cell>
          <cell r="N491">
            <v>2600.6</v>
          </cell>
        </row>
        <row r="492">
          <cell r="C492" t="str">
            <v>HOSPITAL PELÓPIDAS SILVEIRA - CG Nº 017/2022</v>
          </cell>
          <cell r="E492" t="str">
            <v>3.13 - Materiais e Materiais Ortopédicos e Corretivos (OPME)</v>
          </cell>
          <cell r="F492" t="str">
            <v>27.816.265/0001-19</v>
          </cell>
          <cell r="G492" t="str">
            <v>SURGICALMED COMERCIO DE PRODUTOS MEDICOS</v>
          </cell>
          <cell r="H492" t="str">
            <v>B</v>
          </cell>
          <cell r="I492" t="str">
            <v>S</v>
          </cell>
          <cell r="J492" t="str">
            <v>000038488</v>
          </cell>
          <cell r="K492" t="str">
            <v>24/07/2026</v>
          </cell>
          <cell r="L492" t="str">
            <v>24260727816265000119550010000384881000384899</v>
          </cell>
          <cell r="M492" t="str">
            <v>24 -  Rio Grande do Norte</v>
          </cell>
          <cell r="N492">
            <v>1300.3</v>
          </cell>
        </row>
        <row r="493">
          <cell r="C493" t="str">
            <v>HOSPITAL PELÓPIDAS SILVEIRA - CG Nº 017/2022</v>
          </cell>
          <cell r="E493" t="str">
            <v>3.13 - Materiais e Materiais Ortopédicos e Corretivos (OPME)</v>
          </cell>
          <cell r="F493" t="str">
            <v>27.816.265/0001-19</v>
          </cell>
          <cell r="G493" t="str">
            <v>SURGICALMED COMERCIO DE PRODUTOS MEDICOS</v>
          </cell>
          <cell r="H493" t="str">
            <v>B</v>
          </cell>
          <cell r="I493" t="str">
            <v>S</v>
          </cell>
          <cell r="J493" t="str">
            <v>000038510</v>
          </cell>
          <cell r="K493" t="str">
            <v>27/07/2026</v>
          </cell>
          <cell r="L493" t="str">
            <v>24260727816265000119550010000385101000385111</v>
          </cell>
          <cell r="M493" t="str">
            <v>24 -  Rio Grande do Norte</v>
          </cell>
          <cell r="N493">
            <v>1300.3</v>
          </cell>
        </row>
        <row r="494">
          <cell r="C494" t="str">
            <v>HOSPITAL PELÓPIDAS SILVEIRA - CG Nº 017/2022</v>
          </cell>
          <cell r="E494" t="str">
            <v>3.13 - Materiais e Materiais Ortopédicos e Corretivos (OPME)</v>
          </cell>
          <cell r="F494" t="str">
            <v>27.816.265/0001-19</v>
          </cell>
          <cell r="G494" t="str">
            <v>SURGICALMED COMERCIO DE PRODUTOS MEDICOS</v>
          </cell>
          <cell r="H494" t="str">
            <v>B</v>
          </cell>
          <cell r="I494" t="str">
            <v>S</v>
          </cell>
          <cell r="J494" t="str">
            <v>000038511</v>
          </cell>
          <cell r="K494" t="str">
            <v>27/07/2026</v>
          </cell>
          <cell r="L494" t="str">
            <v>24260727816265000119550010000385111000385127</v>
          </cell>
          <cell r="M494" t="str">
            <v>24 -  Rio Grande do Norte</v>
          </cell>
          <cell r="N494">
            <v>1300.3</v>
          </cell>
        </row>
        <row r="495">
          <cell r="C495" t="str">
            <v>HOSPITAL PELÓPIDAS SILVEIRA - CG Nº 017/2022</v>
          </cell>
          <cell r="E495" t="str">
            <v>3.13 - Materiais e Materiais Ortopédicos e Corretivos (OPME)</v>
          </cell>
          <cell r="F495" t="str">
            <v>27.816.265/0001-19</v>
          </cell>
          <cell r="G495" t="str">
            <v>SURGICALMED COMERCIO DE PRODUTOS MEDICOS</v>
          </cell>
          <cell r="H495" t="str">
            <v>B</v>
          </cell>
          <cell r="I495" t="str">
            <v>S</v>
          </cell>
          <cell r="J495" t="str">
            <v>000038569</v>
          </cell>
          <cell r="K495" t="str">
            <v>29/07/2026</v>
          </cell>
          <cell r="L495" t="str">
            <v>24260727816265000119550010000385691000385704</v>
          </cell>
          <cell r="M495" t="str">
            <v>24 -  Rio Grande do Norte</v>
          </cell>
          <cell r="N495">
            <v>2600.6</v>
          </cell>
        </row>
        <row r="496">
          <cell r="C496" t="str">
            <v>HOSPITAL PELÓPIDAS SILVEIRA - CG Nº 017/2022</v>
          </cell>
          <cell r="E496" t="str">
            <v>3.13 - Materiais e Materiais Ortopédicos e Corretivos (OPME)</v>
          </cell>
          <cell r="F496" t="str">
            <v>27.816.265/0001-19</v>
          </cell>
          <cell r="G496" t="str">
            <v>SURGICALMED COMERCIO DE PRODUTOS MEDICOS</v>
          </cell>
          <cell r="H496" t="str">
            <v>B</v>
          </cell>
          <cell r="I496" t="str">
            <v>S</v>
          </cell>
          <cell r="J496" t="str">
            <v>000038570</v>
          </cell>
          <cell r="K496" t="str">
            <v>29/07/2026</v>
          </cell>
          <cell r="L496" t="str">
            <v>24260727816265000119550010000385701000385713</v>
          </cell>
          <cell r="M496" t="str">
            <v>24 -  Rio Grande do Norte</v>
          </cell>
          <cell r="N496">
            <v>1300.3</v>
          </cell>
        </row>
        <row r="497">
          <cell r="C497" t="str">
            <v>HOSPITAL PELÓPIDAS SILVEIRA - CG Nº 017/2022</v>
          </cell>
          <cell r="E497" t="str">
            <v>3.13 - Materiais e Materiais Ortopédicos e Corretivos (OPME)</v>
          </cell>
          <cell r="F497" t="str">
            <v>27.816.265/0001-19</v>
          </cell>
          <cell r="G497" t="str">
            <v>SURGICALMED COMERCIO DE PRODUTOS MEDICOS</v>
          </cell>
          <cell r="H497" t="str">
            <v>B</v>
          </cell>
          <cell r="I497" t="str">
            <v>S</v>
          </cell>
          <cell r="J497" t="str">
            <v>000038571</v>
          </cell>
          <cell r="K497" t="str">
            <v>29/07/2026</v>
          </cell>
          <cell r="L497" t="str">
            <v>24260727816265000119550010000385711000385729</v>
          </cell>
          <cell r="M497" t="str">
            <v>24 -  Rio Grande do Norte</v>
          </cell>
          <cell r="N497">
            <v>2600.6</v>
          </cell>
        </row>
        <row r="498">
          <cell r="C498" t="str">
            <v>HOSPITAL PELÓPIDAS SILVEIRA - CG Nº 017/2022</v>
          </cell>
          <cell r="E498" t="str">
            <v>3.13 - Materiais e Materiais Ortopédicos e Corretivos (OPME)</v>
          </cell>
          <cell r="F498" t="str">
            <v>27.816.265/0001-19</v>
          </cell>
          <cell r="G498" t="str">
            <v>SURGICALMED COMERCIO DE PRODUTOS MEDICOS</v>
          </cell>
          <cell r="H498" t="str">
            <v>B</v>
          </cell>
          <cell r="I498" t="str">
            <v>S</v>
          </cell>
          <cell r="J498" t="str">
            <v>000038577</v>
          </cell>
          <cell r="K498" t="str">
            <v>30/07/2026</v>
          </cell>
          <cell r="L498" t="str">
            <v>24260727816265000119550010000385771000385781</v>
          </cell>
          <cell r="M498" t="str">
            <v>24 -  Rio Grande do Norte</v>
          </cell>
          <cell r="N498">
            <v>2600.6</v>
          </cell>
        </row>
        <row r="499">
          <cell r="C499" t="str">
            <v>HOSPITAL PELÓPIDAS SILVEIRA - CG Nº 017/2022</v>
          </cell>
          <cell r="E499" t="str">
            <v>3.13 - Materiais e Materiais Ortopédicos e Corretivos (OPME)</v>
          </cell>
          <cell r="F499" t="str">
            <v>27.816.265/0001-19</v>
          </cell>
          <cell r="G499" t="str">
            <v>SURGICALMED COMERCIO DE PRODUTOS MEDICOS</v>
          </cell>
          <cell r="H499" t="str">
            <v>B</v>
          </cell>
          <cell r="I499" t="str">
            <v>S</v>
          </cell>
          <cell r="J499" t="str">
            <v>000038578</v>
          </cell>
          <cell r="K499" t="str">
            <v>30/07/2026</v>
          </cell>
          <cell r="L499" t="str">
            <v>24260727816265000119550010000385781000385797</v>
          </cell>
          <cell r="M499" t="str">
            <v>24 -  Rio Grande do Norte</v>
          </cell>
          <cell r="N499">
            <v>1300.3</v>
          </cell>
        </row>
        <row r="500">
          <cell r="C500" t="str">
            <v>HOSPITAL PELÓPIDAS SILVEIRA - CG Nº 017/2022</v>
          </cell>
          <cell r="E500" t="str">
            <v>3.13 - Materiais e Materiais Ortopédicos e Corretivos (OPME)</v>
          </cell>
          <cell r="F500" t="str">
            <v>27.816.265/0001-19</v>
          </cell>
          <cell r="G500" t="str">
            <v>SURGICALMED COMERCIO DE PRODUTOS MEDICOS</v>
          </cell>
          <cell r="H500" t="str">
            <v>B</v>
          </cell>
          <cell r="I500" t="str">
            <v>S</v>
          </cell>
          <cell r="J500" t="str">
            <v>000038629</v>
          </cell>
          <cell r="K500" t="str">
            <v>31/07/2026</v>
          </cell>
          <cell r="L500" t="str">
            <v>24260727816265000119550010000386291000386301</v>
          </cell>
          <cell r="M500" t="str">
            <v>24 -  Rio Grande do Norte</v>
          </cell>
          <cell r="N500">
            <v>1300.3</v>
          </cell>
        </row>
        <row r="501">
          <cell r="C501" t="str">
            <v>HOSPITAL PELÓPIDAS SILVEIRA - CG Nº 017/2022</v>
          </cell>
          <cell r="E501" t="str">
            <v>3.13 - Materiais e Materiais Ortopédicos e Corretivos (OPME)</v>
          </cell>
          <cell r="F501" t="str">
            <v>27.816.265/0001-19</v>
          </cell>
          <cell r="G501" t="str">
            <v>SURGICALMED COMERCIO DE PRODUTOS MEDICOS</v>
          </cell>
          <cell r="H501" t="str">
            <v>B</v>
          </cell>
          <cell r="I501" t="str">
            <v>S</v>
          </cell>
          <cell r="J501" t="str">
            <v>000038630</v>
          </cell>
          <cell r="K501" t="str">
            <v>31/07/2026</v>
          </cell>
          <cell r="L501" t="str">
            <v>24260727816265000119550010000386301000386310</v>
          </cell>
          <cell r="M501" t="str">
            <v>24 -  Rio Grande do Norte</v>
          </cell>
          <cell r="N501">
            <v>1300.3</v>
          </cell>
        </row>
        <row r="502">
          <cell r="C502" t="str">
            <v>HOSPITAL PELÓPIDAS SILVEIRA - CG Nº 017/2022</v>
          </cell>
          <cell r="E502" t="str">
            <v>3.13 - Materiais e Materiais Ortopédicos e Corretivos (OPME)</v>
          </cell>
          <cell r="F502" t="str">
            <v>07.038.163/0003-74</v>
          </cell>
          <cell r="G502" t="str">
            <v>VIPMEDIC PRODUTOS MEDICO-HOSPITALAR LTDA</v>
          </cell>
          <cell r="H502" t="str">
            <v>B</v>
          </cell>
          <cell r="I502" t="str">
            <v>S</v>
          </cell>
          <cell r="J502" t="str">
            <v>3338</v>
          </cell>
          <cell r="K502" t="str">
            <v>27/07/2026</v>
          </cell>
          <cell r="L502" t="str">
            <v>26260707038163000374550010000033381654882170</v>
          </cell>
          <cell r="M502" t="str">
            <v>26 - Pernambuco</v>
          </cell>
          <cell r="N502">
            <v>8908</v>
          </cell>
        </row>
        <row r="503">
          <cell r="C503" t="str">
            <v>HOSPITAL PELÓPIDAS SILVEIRA - CG Nº 017/2022</v>
          </cell>
          <cell r="E503" t="str">
            <v>3.11 - Material Laboratorial</v>
          </cell>
          <cell r="F503" t="str">
            <v>10.779.833/0001-56</v>
          </cell>
          <cell r="G503" t="str">
            <v>MEDICAL MERCANTIL DE APARELHAGEM MEDICA LTDA</v>
          </cell>
          <cell r="H503" t="str">
            <v>B</v>
          </cell>
          <cell r="I503" t="str">
            <v>S</v>
          </cell>
          <cell r="J503" t="str">
            <v>000680460</v>
          </cell>
          <cell r="K503" t="str">
            <v>07/07/2026</v>
          </cell>
          <cell r="L503" t="str">
            <v>26260710779833000156550010006804601682486008</v>
          </cell>
          <cell r="M503" t="str">
            <v>26 - Pernambuco</v>
          </cell>
          <cell r="N503">
            <v>10500</v>
          </cell>
        </row>
        <row r="504">
          <cell r="C504" t="str">
            <v>HOSPITAL PELÓPIDAS SILVEIRA - CG Nº 017/2022</v>
          </cell>
          <cell r="E504" t="str">
            <v>3.11 - Material Laboratorial</v>
          </cell>
          <cell r="F504" t="str">
            <v>49.341.441/0001-46</v>
          </cell>
          <cell r="G504" t="str">
            <v>TUPAN HOSPITALAR LTDA</v>
          </cell>
          <cell r="H504" t="str">
            <v>B</v>
          </cell>
          <cell r="I504" t="str">
            <v>S</v>
          </cell>
          <cell r="J504" t="str">
            <v>000002334</v>
          </cell>
          <cell r="K504" t="str">
            <v>17/07/2026</v>
          </cell>
          <cell r="L504" t="str">
            <v>26260749341441000146550010000023341000924593</v>
          </cell>
          <cell r="M504" t="str">
            <v>26 - Pernambuco</v>
          </cell>
          <cell r="N504">
            <v>1350</v>
          </cell>
        </row>
        <row r="505">
          <cell r="C505" t="str">
            <v>HOSPITAL PELÓPIDAS SILVEIRA - CG Nº 017/2022</v>
          </cell>
          <cell r="E505" t="str">
            <v>3.11 - Material Laboratorial</v>
          </cell>
          <cell r="F505" t="str">
            <v>49.341.441/0001-46</v>
          </cell>
          <cell r="G505" t="str">
            <v>TUPAN HOSPITALAR LTDA</v>
          </cell>
          <cell r="H505" t="str">
            <v>B</v>
          </cell>
          <cell r="I505" t="str">
            <v>S</v>
          </cell>
          <cell r="J505" t="str">
            <v>000002337</v>
          </cell>
          <cell r="K505" t="str">
            <v>17/07/2026</v>
          </cell>
          <cell r="L505" t="str">
            <v>26260749341441000146550010000023371000924609</v>
          </cell>
          <cell r="M505" t="str">
            <v>26 - Pernambuco</v>
          </cell>
          <cell r="N505">
            <v>2460</v>
          </cell>
        </row>
        <row r="506">
          <cell r="C506" t="str">
            <v>HOSPITAL PELÓPIDAS SILVEIRA - CG Nº 017/2022</v>
          </cell>
          <cell r="E506" t="str">
            <v>3.7 - Material de Limpeza e Produtos de Hgienização</v>
          </cell>
          <cell r="F506" t="str">
            <v>37.955.238/0001-80</v>
          </cell>
          <cell r="G506" t="str">
            <v>FUSION PRODUTOS HOSPITALARES E SAUDE LTDA</v>
          </cell>
          <cell r="H506" t="str">
            <v>B</v>
          </cell>
          <cell r="I506" t="str">
            <v>S</v>
          </cell>
          <cell r="J506" t="str">
            <v>000003095</v>
          </cell>
          <cell r="K506" t="str">
            <v>29/06/2026</v>
          </cell>
          <cell r="L506" t="str">
            <v>35260637955238000180550010000030951004059040</v>
          </cell>
          <cell r="M506" t="str">
            <v>35 - São Paulo</v>
          </cell>
          <cell r="N506">
            <v>11013.45</v>
          </cell>
        </row>
        <row r="507">
          <cell r="C507" t="str">
            <v>HOSPITAL PELÓPIDAS SILVEIRA - CG Nº 017/2022</v>
          </cell>
          <cell r="E507" t="str">
            <v>3.7 - Material de Limpeza e Produtos de Hgienização</v>
          </cell>
          <cell r="F507" t="str">
            <v>11.840.014/0001-30</v>
          </cell>
          <cell r="G507" t="str">
            <v>MACROPAC PROTECAO E EMBALAGEM LTDA</v>
          </cell>
          <cell r="H507" t="str">
            <v>B</v>
          </cell>
          <cell r="I507" t="str">
            <v>S</v>
          </cell>
          <cell r="J507" t="str">
            <v>585905</v>
          </cell>
          <cell r="K507" t="str">
            <v>30/07/2026</v>
          </cell>
          <cell r="L507" t="str">
            <v>26260711840014000130550010005859051186097781</v>
          </cell>
          <cell r="M507" t="str">
            <v>26 - Pernambuco</v>
          </cell>
          <cell r="N507">
            <v>4556.16</v>
          </cell>
        </row>
        <row r="508">
          <cell r="C508" t="str">
            <v>HOSPITAL PELÓPIDAS SILVEIRA - CG Nº 017/2022</v>
          </cell>
          <cell r="E508" t="str">
            <v>3.7 - Material de Limpeza e Produtos de Hgienização</v>
          </cell>
          <cell r="F508" t="str">
            <v>31.329.180/0001-83</v>
          </cell>
          <cell r="G508" t="str">
            <v>MAXXISUPRI COMERCIO DE SANEANTES EIRELI</v>
          </cell>
          <cell r="H508" t="str">
            <v>B</v>
          </cell>
          <cell r="I508" t="str">
            <v>S</v>
          </cell>
          <cell r="J508" t="str">
            <v>89616</v>
          </cell>
          <cell r="K508" t="str">
            <v>08/07/2026</v>
          </cell>
          <cell r="L508" t="str">
            <v>26260731329180000183550070000896161184262407</v>
          </cell>
          <cell r="M508" t="str">
            <v>26 - Pernambuco</v>
          </cell>
          <cell r="N508">
            <v>103</v>
          </cell>
        </row>
        <row r="509">
          <cell r="C509" t="str">
            <v>HOSPITAL PELÓPIDAS SILVEIRA - CG Nº 017/2022</v>
          </cell>
          <cell r="E509" t="str">
            <v>3.7 - Material de Limpeza e Produtos de Hgienização</v>
          </cell>
          <cell r="F509" t="str">
            <v>04.004.741/0001-00</v>
          </cell>
          <cell r="G509" t="str">
            <v>NORLUX LTDA-ME</v>
          </cell>
          <cell r="H509" t="str">
            <v>B</v>
          </cell>
          <cell r="I509" t="str">
            <v>S</v>
          </cell>
          <cell r="J509" t="str">
            <v>000013121</v>
          </cell>
          <cell r="K509" t="str">
            <v>23/07/2026</v>
          </cell>
          <cell r="L509" t="str">
            <v>26260704004741000100550010000131211000914948</v>
          </cell>
          <cell r="M509" t="str">
            <v>26 - Pernambuco</v>
          </cell>
          <cell r="N509">
            <v>609.70000000000005</v>
          </cell>
        </row>
        <row r="510">
          <cell r="C510" t="str">
            <v>HOSPITAL PELÓPIDAS SILVEIRA - CG Nº 017/2022</v>
          </cell>
          <cell r="E510" t="str">
            <v>3.7 - Material de Limpeza e Produtos de Hgienização</v>
          </cell>
          <cell r="F510" t="str">
            <v>18.162.706/0001-15</v>
          </cell>
          <cell r="G510" t="str">
            <v>QUIMY LIFE SOLUCOES HIGIENE LIMPEZA LTDA</v>
          </cell>
          <cell r="H510" t="str">
            <v>B</v>
          </cell>
          <cell r="I510" t="str">
            <v>S</v>
          </cell>
          <cell r="J510" t="str">
            <v>57842</v>
          </cell>
          <cell r="K510" t="str">
            <v>15/07/2026</v>
          </cell>
          <cell r="L510" t="str">
            <v>26260718162706000115550010000578421221091680</v>
          </cell>
          <cell r="M510" t="str">
            <v>26 - Pernambuco</v>
          </cell>
          <cell r="N510">
            <v>435</v>
          </cell>
        </row>
        <row r="511">
          <cell r="C511" t="str">
            <v>HOSPITAL PELÓPIDAS SILVEIRA - CG Nº 017/2022</v>
          </cell>
          <cell r="E511" t="str">
            <v>3.7 - Material de Limpeza e Produtos de Hgienização</v>
          </cell>
          <cell r="F511" t="str">
            <v>31.981.304/0001-00</v>
          </cell>
          <cell r="G511" t="str">
            <v>R W MATERIAIS MEDICOS HOSPITALARES E ODONTOLOGICOS LTDA</v>
          </cell>
          <cell r="H511" t="str">
            <v>B</v>
          </cell>
          <cell r="I511" t="str">
            <v>S</v>
          </cell>
          <cell r="J511" t="str">
            <v>2712</v>
          </cell>
          <cell r="K511" t="str">
            <v>28/07/2026</v>
          </cell>
          <cell r="L511" t="str">
            <v>35260731981304000100550010000027121464770605</v>
          </cell>
          <cell r="M511" t="str">
            <v>35 - São Paulo</v>
          </cell>
          <cell r="N511">
            <v>476.6</v>
          </cell>
        </row>
        <row r="512">
          <cell r="C512" t="str">
            <v>HOSPITAL PELÓPIDAS SILVEIRA - CG Nº 017/2022</v>
          </cell>
          <cell r="E512" t="str">
            <v>3.7 - Material de Limpeza e Produtos de Hgienização</v>
          </cell>
          <cell r="F512" t="str">
            <v>64.299.077/0001-97</v>
          </cell>
          <cell r="G512" t="str">
            <v>W DOS SANTOS TELLES LTDA</v>
          </cell>
          <cell r="H512" t="str">
            <v>B</v>
          </cell>
          <cell r="I512" t="str">
            <v>S</v>
          </cell>
          <cell r="J512" t="str">
            <v>1927</v>
          </cell>
          <cell r="K512" t="str">
            <v>10/07/2026</v>
          </cell>
          <cell r="L512" t="str">
            <v>26260764299077000197550010000019271371033421</v>
          </cell>
          <cell r="M512" t="str">
            <v>26 - Pernambuco</v>
          </cell>
          <cell r="N512">
            <v>4938.45</v>
          </cell>
        </row>
        <row r="513">
          <cell r="C513" t="str">
            <v>HOSPITAL PELÓPIDAS SILVEIRA - CG Nº 017/2022</v>
          </cell>
          <cell r="E513" t="str">
            <v>3.7 - Material de Limpeza e Produtos de Hgienização</v>
          </cell>
          <cell r="F513" t="str">
            <v>64.299.077/0001-97</v>
          </cell>
          <cell r="G513" t="str">
            <v>W DOS SANTOS TELLES LTDA</v>
          </cell>
          <cell r="H513" t="str">
            <v>B</v>
          </cell>
          <cell r="I513" t="str">
            <v>S</v>
          </cell>
          <cell r="J513" t="str">
            <v>2044</v>
          </cell>
          <cell r="K513" t="str">
            <v>20/07/2026</v>
          </cell>
          <cell r="L513" t="str">
            <v>26260764299077000197550010000020441618807126</v>
          </cell>
          <cell r="M513" t="str">
            <v>26 - Pernambuco</v>
          </cell>
          <cell r="N513">
            <v>173.58</v>
          </cell>
        </row>
        <row r="514">
          <cell r="C514" t="str">
            <v>HOSPITAL PELÓPIDAS SILVEIRA - CG Nº 017/2022</v>
          </cell>
          <cell r="E514" t="str">
            <v>3.7 - Material de Limpeza e Produtos de Hgienização</v>
          </cell>
          <cell r="F514" t="str">
            <v>64.299.077/0001-97</v>
          </cell>
          <cell r="G514" t="str">
            <v>W DOS SANTOS TELLES LTDA</v>
          </cell>
          <cell r="H514" t="str">
            <v>B</v>
          </cell>
          <cell r="I514" t="str">
            <v>S</v>
          </cell>
          <cell r="J514" t="str">
            <v>2044</v>
          </cell>
          <cell r="K514" t="str">
            <v>20/07/2026</v>
          </cell>
          <cell r="L514" t="str">
            <v>26260764299077000197550010000020441618807126</v>
          </cell>
          <cell r="M514" t="str">
            <v>26 - Pernambuco</v>
          </cell>
          <cell r="N514">
            <v>173.58</v>
          </cell>
        </row>
        <row r="515">
          <cell r="C515" t="str">
            <v>HOSPITAL PELÓPIDAS SILVEIRA - CG Nº 017/2022</v>
          </cell>
          <cell r="E515" t="str">
            <v>3.7 - Material de Limpeza e Produtos de Hgienização</v>
          </cell>
          <cell r="F515" t="str">
            <v>11.840.014/0001-30</v>
          </cell>
          <cell r="G515" t="str">
            <v>MACROPAC PROTECAO E EMBALAGEM LTDA</v>
          </cell>
          <cell r="H515" t="str">
            <v>B</v>
          </cell>
          <cell r="I515" t="str">
            <v>S</v>
          </cell>
          <cell r="J515" t="str">
            <v>585905</v>
          </cell>
          <cell r="K515" t="str">
            <v>30/07/2026</v>
          </cell>
          <cell r="L515" t="str">
            <v>26260711840014000130550010005859051186097781</v>
          </cell>
          <cell r="M515" t="str">
            <v>26 - Pernambuco</v>
          </cell>
          <cell r="N515">
            <v>47.8</v>
          </cell>
        </row>
        <row r="516">
          <cell r="C516" t="str">
            <v>HOSPITAL PELÓPIDAS SILVEIRA - CG Nº 017/2022</v>
          </cell>
          <cell r="E516" t="str">
            <v>3.7 - Material de Limpeza e Produtos de Hgienização</v>
          </cell>
          <cell r="F516" t="str">
            <v>18.577.850/0001-12</v>
          </cell>
          <cell r="G516" t="str">
            <v>MATTOS DISTRIBUIDORA DE PRODUTOS DE LIMPEZA LTDA</v>
          </cell>
          <cell r="H516" t="str">
            <v>B</v>
          </cell>
          <cell r="I516" t="str">
            <v>S</v>
          </cell>
          <cell r="J516" t="str">
            <v>000012166</v>
          </cell>
          <cell r="K516" t="str">
            <v>07/07/2026</v>
          </cell>
          <cell r="L516" t="str">
            <v>26260718577850000112550010000121661000121674</v>
          </cell>
          <cell r="M516" t="str">
            <v>26 - Pernambuco</v>
          </cell>
          <cell r="N516">
            <v>1872</v>
          </cell>
        </row>
        <row r="517">
          <cell r="C517" t="str">
            <v>HOSPITAL PELÓPIDAS SILVEIRA - CG Nº 017/2022</v>
          </cell>
          <cell r="E517" t="str">
            <v>3.7 - Material de Limpeza e Produtos de Hgienização</v>
          </cell>
          <cell r="F517" t="str">
            <v>37.859.942/0001-30</v>
          </cell>
          <cell r="G517" t="str">
            <v>MAX PAPERS - FABRICACAO DE PRODUTOS DE PAPEL LTDA</v>
          </cell>
          <cell r="H517" t="str">
            <v>B</v>
          </cell>
          <cell r="I517" t="str">
            <v>S</v>
          </cell>
          <cell r="J517" t="str">
            <v>000009702</v>
          </cell>
          <cell r="K517" t="str">
            <v>06/07/2026</v>
          </cell>
          <cell r="L517" t="str">
            <v>26260737859942000130550010000097021000097037</v>
          </cell>
          <cell r="M517" t="str">
            <v>26 - Pernambuco</v>
          </cell>
          <cell r="N517">
            <v>2640</v>
          </cell>
        </row>
        <row r="518">
          <cell r="C518" t="str">
            <v>HOSPITAL PELÓPIDAS SILVEIRA - CG Nº 017/2022</v>
          </cell>
          <cell r="E518" t="str">
            <v>3.7 - Material de Limpeza e Produtos de Hgienização</v>
          </cell>
          <cell r="F518" t="str">
            <v>37.859.942/0001-30</v>
          </cell>
          <cell r="G518" t="str">
            <v>MAX PAPERS - FABRICACAO DE PRODUTOS DE PAPEL LTDA</v>
          </cell>
          <cell r="H518" t="str">
            <v>B</v>
          </cell>
          <cell r="I518" t="str">
            <v>S</v>
          </cell>
          <cell r="J518" t="str">
            <v>000009743</v>
          </cell>
          <cell r="K518" t="str">
            <v>14/07/2026</v>
          </cell>
          <cell r="L518" t="str">
            <v>26260737859942000130550010000097431000097447</v>
          </cell>
          <cell r="M518" t="str">
            <v>26 - Pernambuco</v>
          </cell>
          <cell r="N518">
            <v>3960</v>
          </cell>
        </row>
        <row r="519">
          <cell r="C519" t="str">
            <v>HOSPITAL PELÓPIDAS SILVEIRA - CG Nº 017/2022</v>
          </cell>
          <cell r="E519" t="str">
            <v>3.7 - Material de Limpeza e Produtos de Hgienização</v>
          </cell>
          <cell r="F519" t="str">
            <v>37.859.942/0001-30</v>
          </cell>
          <cell r="G519" t="str">
            <v>MAX PAPERS - FABRICACAO DE PRODUTOS DE PAPEL LTDA</v>
          </cell>
          <cell r="H519" t="str">
            <v>B</v>
          </cell>
          <cell r="I519" t="str">
            <v>S</v>
          </cell>
          <cell r="J519" t="str">
            <v>000009797</v>
          </cell>
          <cell r="K519" t="str">
            <v>22/07/2026</v>
          </cell>
          <cell r="L519" t="str">
            <v>26260737859942000130550010000097971000097987</v>
          </cell>
          <cell r="M519" t="str">
            <v>26 - Pernambuco</v>
          </cell>
          <cell r="N519">
            <v>6177.6</v>
          </cell>
        </row>
        <row r="520">
          <cell r="C520" t="str">
            <v>HOSPITAL PELÓPIDAS SILVEIRA - CG Nº 017/2022</v>
          </cell>
          <cell r="E520" t="str">
            <v>3.7 - Material de Limpeza e Produtos de Hgienização</v>
          </cell>
          <cell r="F520" t="str">
            <v>37.859.942/0001-30</v>
          </cell>
          <cell r="G520" t="str">
            <v>MAX PAPERS - FABRICACAO DE PRODUTOS DE PAPEL LTDA</v>
          </cell>
          <cell r="H520" t="str">
            <v>B</v>
          </cell>
          <cell r="I520" t="str">
            <v>S</v>
          </cell>
          <cell r="J520" t="str">
            <v>000009816</v>
          </cell>
          <cell r="K520" t="str">
            <v>24/07/2026</v>
          </cell>
          <cell r="L520" t="str">
            <v>26260737859942000130550010000098161000098174</v>
          </cell>
          <cell r="M520" t="str">
            <v>26 - Pernambuco</v>
          </cell>
          <cell r="N520">
            <v>3960</v>
          </cell>
        </row>
        <row r="521">
          <cell r="C521" t="str">
            <v>HOSPITAL PELÓPIDAS SILVEIRA - CG Nº 017/2022</v>
          </cell>
          <cell r="E521" t="str">
            <v>3.7 - Material de Limpeza e Produtos de Hgienização</v>
          </cell>
          <cell r="F521" t="str">
            <v>31.329.180/0001-83</v>
          </cell>
          <cell r="G521" t="str">
            <v>MAXXISUPRI COMERCIO DE SANEANTES EIRELI</v>
          </cell>
          <cell r="H521" t="str">
            <v>B</v>
          </cell>
          <cell r="I521" t="str">
            <v>S</v>
          </cell>
          <cell r="J521" t="str">
            <v>89616</v>
          </cell>
          <cell r="K521" t="str">
            <v>08/07/2026</v>
          </cell>
          <cell r="L521" t="str">
            <v>26260731329180000183550070000896161184262407</v>
          </cell>
          <cell r="M521" t="str">
            <v>26 - Pernambuco</v>
          </cell>
          <cell r="N521">
            <v>1678.72</v>
          </cell>
        </row>
        <row r="522">
          <cell r="C522" t="str">
            <v>HOSPITAL PELÓPIDAS SILVEIRA - CG Nº 017/2022</v>
          </cell>
          <cell r="E522" t="str">
            <v>3.7 - Material de Limpeza e Produtos de Hgienização</v>
          </cell>
          <cell r="F522" t="str">
            <v>18.162.706/0001-15</v>
          </cell>
          <cell r="G522" t="str">
            <v>QUIMY LIFE SOLUCOES HIGIENE LIMPEZA LTDA</v>
          </cell>
          <cell r="H522" t="str">
            <v>B</v>
          </cell>
          <cell r="I522" t="str">
            <v>S</v>
          </cell>
          <cell r="J522" t="str">
            <v>000057610</v>
          </cell>
          <cell r="K522" t="str">
            <v>06/07/2026</v>
          </cell>
          <cell r="L522" t="str">
            <v>26260718162706000115550010000576101362600218</v>
          </cell>
          <cell r="M522" t="str">
            <v>26 - Pernambuco</v>
          </cell>
          <cell r="N522">
            <v>208.8</v>
          </cell>
        </row>
        <row r="523">
          <cell r="C523" t="str">
            <v>HOSPITAL PELÓPIDAS SILVEIRA - CG Nº 017/2022</v>
          </cell>
          <cell r="E523" t="str">
            <v>3.7 - Material de Limpeza e Produtos de Hgienização</v>
          </cell>
          <cell r="F523" t="str">
            <v>11.336.321/0001-88</v>
          </cell>
          <cell r="G523" t="str">
            <v>SAMCLEAN COMERCIO E SERVICOS DE PRODUTOS</v>
          </cell>
          <cell r="H523" t="str">
            <v>B</v>
          </cell>
          <cell r="I523" t="str">
            <v>S</v>
          </cell>
          <cell r="J523" t="str">
            <v>000022394</v>
          </cell>
          <cell r="K523" t="str">
            <v>07/07/2026</v>
          </cell>
          <cell r="L523" t="str">
            <v>26260711336321000188550010000223941623399144</v>
          </cell>
          <cell r="M523" t="str">
            <v>26 - Pernambuco</v>
          </cell>
          <cell r="N523">
            <v>108</v>
          </cell>
        </row>
        <row r="524">
          <cell r="C524" t="str">
            <v>HOSPITAL PELÓPIDAS SILVEIRA - CG Nº 017/2022</v>
          </cell>
          <cell r="E524" t="str">
            <v>3.7 - Material de Limpeza e Produtos de Hgienização</v>
          </cell>
          <cell r="F524" t="str">
            <v>11.336.321/0001-88</v>
          </cell>
          <cell r="G524" t="str">
            <v>SAMCLEAN COMERCIO E SERVICOS DE PRODUTOS</v>
          </cell>
          <cell r="H524" t="str">
            <v>B</v>
          </cell>
          <cell r="I524" t="str">
            <v>S</v>
          </cell>
          <cell r="J524" t="str">
            <v>000022395</v>
          </cell>
          <cell r="K524" t="str">
            <v>07/07/2026</v>
          </cell>
          <cell r="L524" t="str">
            <v>26260711336321000188550010000223951375654740</v>
          </cell>
          <cell r="M524" t="str">
            <v>26 - Pernambuco</v>
          </cell>
          <cell r="N524">
            <v>2464.4</v>
          </cell>
        </row>
        <row r="525">
          <cell r="C525" t="str">
            <v>HOSPITAL PELÓPIDAS SILVEIRA - CG Nº 017/2022</v>
          </cell>
          <cell r="E525" t="str">
            <v>3.7 - Material de Limpeza e Produtos de Hgienização</v>
          </cell>
          <cell r="F525" t="str">
            <v>64.299.077/0001-97</v>
          </cell>
          <cell r="G525" t="str">
            <v>W DOS SANTOS TELLES LTDA</v>
          </cell>
          <cell r="H525" t="str">
            <v>B</v>
          </cell>
          <cell r="I525" t="str">
            <v>S</v>
          </cell>
          <cell r="J525" t="str">
            <v>2044</v>
          </cell>
          <cell r="K525" t="str">
            <v>20/07/2026</v>
          </cell>
          <cell r="L525" t="str">
            <v>26260764299077000197550010000020441618807126</v>
          </cell>
          <cell r="M525" t="str">
            <v>26 - Pernambuco</v>
          </cell>
          <cell r="N525">
            <v>2437.04</v>
          </cell>
        </row>
        <row r="526">
          <cell r="C526" t="str">
            <v>HOSPITAL PELÓPIDAS SILVEIRA - CG Nº 017/2022</v>
          </cell>
          <cell r="E526" t="str">
            <v>3.7 - Material de Limpeza e Produtos de Hgienização</v>
          </cell>
          <cell r="F526" t="str">
            <v>63.218.301/0001-06</v>
          </cell>
          <cell r="G526" t="str">
            <v>AGAPE SAUDE DISTRIBUIDORA DE MATERIAL MEDICO LTDA</v>
          </cell>
          <cell r="H526" t="str">
            <v>B</v>
          </cell>
          <cell r="I526" t="str">
            <v>S</v>
          </cell>
          <cell r="J526" t="str">
            <v>000000800</v>
          </cell>
          <cell r="K526" t="str">
            <v>12/06/2026</v>
          </cell>
          <cell r="L526" t="str">
            <v>35260663218301000106550010000008001671847474</v>
          </cell>
          <cell r="M526" t="str">
            <v>35 - São Paulo</v>
          </cell>
          <cell r="N526">
            <v>975</v>
          </cell>
        </row>
        <row r="527">
          <cell r="C527" t="str">
            <v>HOSPITAL PELÓPIDAS SILVEIRA - CG Nº 017/2022</v>
          </cell>
          <cell r="E527" t="str">
            <v>3.7 - Material de Limpeza e Produtos de Hgienização</v>
          </cell>
          <cell r="F527" t="str">
            <v>12.420.164/0010-48</v>
          </cell>
          <cell r="G527" t="str">
            <v>CM HOSPITALAR S A  RECIFE</v>
          </cell>
          <cell r="H527" t="str">
            <v>B</v>
          </cell>
          <cell r="I527" t="str">
            <v>S</v>
          </cell>
          <cell r="J527" t="str">
            <v>000389143</v>
          </cell>
          <cell r="K527" t="str">
            <v>28/07/2026</v>
          </cell>
          <cell r="L527" t="str">
            <v>26260712420164001048550010003891431606518353</v>
          </cell>
          <cell r="M527" t="str">
            <v>26 - Pernambuco</v>
          </cell>
          <cell r="N527">
            <v>502.92</v>
          </cell>
        </row>
        <row r="528">
          <cell r="C528" t="str">
            <v>HOSPITAL PELÓPIDAS SILVEIRA - CG Nº 017/2022</v>
          </cell>
          <cell r="E528" t="str">
            <v>3.7 - Material de Limpeza e Produtos de Hgienização</v>
          </cell>
          <cell r="F528" t="str">
            <v>11.449.180/0001-00</v>
          </cell>
          <cell r="G528" t="str">
            <v>DPROSMED DISTRIB. DE PRODUTOS MEDICOS HOSPITALARES EIRELI</v>
          </cell>
          <cell r="H528" t="str">
            <v>B</v>
          </cell>
          <cell r="I528" t="str">
            <v>S</v>
          </cell>
          <cell r="J528" t="str">
            <v>00098474</v>
          </cell>
          <cell r="K528" t="str">
            <v>13/07/2026</v>
          </cell>
          <cell r="L528" t="str">
            <v>26260711449180000100550010000984741000857300</v>
          </cell>
          <cell r="M528" t="str">
            <v>26 - Pernambuco</v>
          </cell>
          <cell r="N528">
            <v>1391.04</v>
          </cell>
        </row>
        <row r="529">
          <cell r="C529" t="str">
            <v>HOSPITAL PELÓPIDAS SILVEIRA - CG Nº 017/2022</v>
          </cell>
          <cell r="E529" t="str">
            <v>3.7 - Material de Limpeza e Produtos de Hgienização</v>
          </cell>
          <cell r="F529" t="str">
            <v>08.778.201/0001-26</v>
          </cell>
          <cell r="G529" t="str">
            <v>DROGAFONTE LTDA</v>
          </cell>
          <cell r="H529" t="str">
            <v>B</v>
          </cell>
          <cell r="I529" t="str">
            <v>S</v>
          </cell>
          <cell r="J529" t="str">
            <v>000544598</v>
          </cell>
          <cell r="K529" t="str">
            <v>15/07/2026</v>
          </cell>
          <cell r="L529" t="str">
            <v>26260708778201000126550010005445981648884202</v>
          </cell>
          <cell r="M529" t="str">
            <v>26 - Pernambuco</v>
          </cell>
          <cell r="N529">
            <v>1317.96</v>
          </cell>
        </row>
        <row r="530">
          <cell r="C530" t="str">
            <v>HOSPITAL PELÓPIDAS SILVEIRA - CG Nº 017/2022</v>
          </cell>
          <cell r="E530" t="str">
            <v>3.7 - Material de Limpeza e Produtos de Hgienização</v>
          </cell>
          <cell r="F530" t="str">
            <v>51.680.172/0001-94</v>
          </cell>
          <cell r="G530" t="str">
            <v>GOOD MED SURGICAL LTDA</v>
          </cell>
          <cell r="H530" t="str">
            <v>B</v>
          </cell>
          <cell r="I530" t="str">
            <v>S</v>
          </cell>
          <cell r="J530" t="str">
            <v>000005569</v>
          </cell>
          <cell r="K530" t="str">
            <v>14/07/2026</v>
          </cell>
          <cell r="L530" t="str">
            <v>26260751680172000194550010000055691487263723</v>
          </cell>
          <cell r="M530" t="str">
            <v>26 - Pernambuco</v>
          </cell>
          <cell r="N530">
            <v>619.91999999999996</v>
          </cell>
        </row>
        <row r="531">
          <cell r="C531" t="str">
            <v>HOSPITAL PELÓPIDAS SILVEIRA - CG Nº 017/2022</v>
          </cell>
          <cell r="E531" t="str">
            <v>3.7 - Material de Limpeza e Produtos de Hgienização</v>
          </cell>
          <cell r="F531" t="str">
            <v>10.779.833/0001-56</v>
          </cell>
          <cell r="G531" t="str">
            <v>MEDICAL MERCANTIL DE APARELHAGEM MEDICA LTDA</v>
          </cell>
          <cell r="H531" t="str">
            <v>B</v>
          </cell>
          <cell r="I531" t="str">
            <v>S</v>
          </cell>
          <cell r="J531" t="str">
            <v>000681265</v>
          </cell>
          <cell r="K531" t="str">
            <v>14/07/2026</v>
          </cell>
          <cell r="L531" t="str">
            <v>26260710779833000156550010006812651683291006</v>
          </cell>
          <cell r="M531" t="str">
            <v>26 - Pernambuco</v>
          </cell>
          <cell r="N531">
            <v>1879.44</v>
          </cell>
        </row>
        <row r="532">
          <cell r="C532" t="str">
            <v>HOSPITAL PELÓPIDAS SILVEIRA - CG Nº 017/2022</v>
          </cell>
          <cell r="E532" t="str">
            <v>3.7 - Material de Limpeza e Produtos de Hgienização</v>
          </cell>
          <cell r="F532" t="str">
            <v>29.997.219/0001-99</v>
          </cell>
          <cell r="G532" t="str">
            <v>NUTRIMEDICA MATERIAL HOSPITALAR E NUTRICAO EIRELI</v>
          </cell>
          <cell r="H532" t="str">
            <v>B</v>
          </cell>
          <cell r="I532" t="str">
            <v>S</v>
          </cell>
          <cell r="J532" t="str">
            <v>000001762</v>
          </cell>
          <cell r="K532" t="str">
            <v>17/07/2026</v>
          </cell>
          <cell r="L532" t="str">
            <v>26260729997219000199550010000017621378800006</v>
          </cell>
          <cell r="M532" t="str">
            <v>26 - Pernambuco</v>
          </cell>
          <cell r="N532">
            <v>3400</v>
          </cell>
        </row>
        <row r="533">
          <cell r="C533" t="str">
            <v>HOSPITAL PELÓPIDAS SILVEIRA - CG Nº 017/2022</v>
          </cell>
          <cell r="E533" t="str">
            <v>3.7 - Material de Limpeza e Produtos de Hgienização</v>
          </cell>
          <cell r="F533" t="str">
            <v>39.500.546/0001-47</v>
          </cell>
          <cell r="G533" t="str">
            <v>REC DISTRIBUIDORA HOSPITALAR LTDA</v>
          </cell>
          <cell r="H533" t="str">
            <v>B</v>
          </cell>
          <cell r="I533" t="str">
            <v>S</v>
          </cell>
          <cell r="J533" t="str">
            <v>000005867</v>
          </cell>
          <cell r="K533" t="str">
            <v>15/07/2026</v>
          </cell>
          <cell r="L533" t="str">
            <v>26260739500546000147550010000058671618042210</v>
          </cell>
          <cell r="M533" t="str">
            <v>26 - Pernambuco</v>
          </cell>
          <cell r="N533">
            <v>1988.8</v>
          </cell>
        </row>
        <row r="534">
          <cell r="C534" t="str">
            <v>HOSPITAL PELÓPIDAS SILVEIRA - CG Nº 017/2022</v>
          </cell>
          <cell r="E534" t="str">
            <v>3.7 - Material de Limpeza e Produtos de Hgienização</v>
          </cell>
          <cell r="F534" t="str">
            <v>13.120.044/0001-05</v>
          </cell>
          <cell r="G534" t="str">
            <v>WANDERLEY E REGIS COMERCIO E PRODUTOS MEDICO HOSPITALAR LTDA</v>
          </cell>
          <cell r="H534" t="str">
            <v>B</v>
          </cell>
          <cell r="I534" t="str">
            <v>S</v>
          </cell>
          <cell r="J534" t="str">
            <v>000015720</v>
          </cell>
          <cell r="K534" t="str">
            <v>30/06/2026</v>
          </cell>
          <cell r="L534" t="str">
            <v>26260613120044000105550010000157201882757876</v>
          </cell>
          <cell r="M534" t="str">
            <v>26 - Pernambuco</v>
          </cell>
          <cell r="N534">
            <v>1394.7</v>
          </cell>
        </row>
        <row r="535">
          <cell r="C535" t="str">
            <v>HOSPITAL PELÓPIDAS SILVEIRA - CG Nº 017/2022</v>
          </cell>
          <cell r="E535" t="str">
            <v>3.14 - Alimentação Preparada</v>
          </cell>
          <cell r="F535" t="str">
            <v>40.792.925/0001-37</v>
          </cell>
          <cell r="G535" t="str">
            <v>A C DOS SANTOS - HORTIFRUTIGRANJEIROS</v>
          </cell>
          <cell r="H535" t="str">
            <v>B</v>
          </cell>
          <cell r="I535" t="str">
            <v>S</v>
          </cell>
          <cell r="J535" t="str">
            <v>000012483</v>
          </cell>
          <cell r="K535" t="str">
            <v>28/07/2026</v>
          </cell>
          <cell r="L535" t="str">
            <v>26260740792925000137550010000124831521078859</v>
          </cell>
          <cell r="M535" t="str">
            <v>26 - Pernambuco</v>
          </cell>
          <cell r="N535">
            <v>1076.5999999999999</v>
          </cell>
        </row>
        <row r="536">
          <cell r="C536" t="str">
            <v>HOSPITAL PELÓPIDAS SILVEIRA - CG Nº 017/2022</v>
          </cell>
          <cell r="E536" t="str">
            <v>3.14 - Alimentação Preparada</v>
          </cell>
          <cell r="F536" t="str">
            <v>40.792.925/0001-37</v>
          </cell>
          <cell r="G536" t="str">
            <v>A C DOS SANTOS - HORTIFRUTIGRANJEIROS</v>
          </cell>
          <cell r="H536" t="str">
            <v>B</v>
          </cell>
          <cell r="I536" t="str">
            <v>S</v>
          </cell>
          <cell r="J536" t="str">
            <v>000012496</v>
          </cell>
          <cell r="K536" t="str">
            <v>29/07/2026</v>
          </cell>
          <cell r="L536" t="str">
            <v>26260740792925000137550010000124961103619968</v>
          </cell>
          <cell r="M536" t="str">
            <v>26 - Pernambuco</v>
          </cell>
          <cell r="N536">
            <v>1162.8</v>
          </cell>
        </row>
        <row r="537">
          <cell r="C537" t="str">
            <v>HOSPITAL PELÓPIDAS SILVEIRA - CG Nº 017/2022</v>
          </cell>
          <cell r="E537" t="str">
            <v>3.14 - Alimentação Preparada</v>
          </cell>
          <cell r="F537" t="str">
            <v>11.744.898/0003-90</v>
          </cell>
          <cell r="G537" t="str">
            <v>ATACADAO COMERCIO DE CARNES LTDA</v>
          </cell>
          <cell r="H537" t="str">
            <v>B</v>
          </cell>
          <cell r="I537" t="str">
            <v>S</v>
          </cell>
          <cell r="J537" t="str">
            <v>1669504</v>
          </cell>
          <cell r="K537" t="str">
            <v>07/07/2026</v>
          </cell>
          <cell r="L537" t="str">
            <v>26260711744898000390550010016695041149904315</v>
          </cell>
          <cell r="M537" t="str">
            <v>26 - Pernambuco</v>
          </cell>
          <cell r="N537">
            <v>2649.63</v>
          </cell>
        </row>
        <row r="538">
          <cell r="C538" t="str">
            <v>HOSPITAL PELÓPIDAS SILVEIRA - CG Nº 017/2022</v>
          </cell>
          <cell r="E538" t="str">
            <v>3.14 - Alimentação Preparada</v>
          </cell>
          <cell r="F538" t="str">
            <v>11.744.898/0003-90</v>
          </cell>
          <cell r="G538" t="str">
            <v>ATACADAO COMERCIO DE CARNES LTDA</v>
          </cell>
          <cell r="H538" t="str">
            <v>B</v>
          </cell>
          <cell r="I538" t="str">
            <v>S</v>
          </cell>
          <cell r="J538" t="str">
            <v>1672248</v>
          </cell>
          <cell r="K538" t="str">
            <v>14/07/2026</v>
          </cell>
          <cell r="L538" t="str">
            <v>26260711744898000390550010016722481156254185</v>
          </cell>
          <cell r="M538" t="str">
            <v>26 - Pernambuco</v>
          </cell>
          <cell r="N538">
            <v>7116.19</v>
          </cell>
        </row>
        <row r="539">
          <cell r="C539" t="str">
            <v>HOSPITAL PELÓPIDAS SILVEIRA - CG Nº 017/2022</v>
          </cell>
          <cell r="E539" t="str">
            <v>3.14 - Alimentação Preparada</v>
          </cell>
          <cell r="F539" t="str">
            <v>11.744.898/0003-90</v>
          </cell>
          <cell r="G539" t="str">
            <v>ATACADAO COMERCIO DE CARNES LTDA</v>
          </cell>
          <cell r="H539" t="str">
            <v>B</v>
          </cell>
          <cell r="I539" t="str">
            <v>S</v>
          </cell>
          <cell r="J539" t="str">
            <v>1674726</v>
          </cell>
          <cell r="K539" t="str">
            <v>21/07/2026</v>
          </cell>
          <cell r="L539" t="str">
            <v>26260711744898000390550010016747261134481480</v>
          </cell>
          <cell r="M539" t="str">
            <v>26 - Pernambuco</v>
          </cell>
          <cell r="N539">
            <v>2277.64</v>
          </cell>
        </row>
        <row r="540">
          <cell r="C540" t="str">
            <v>HOSPITAL PELÓPIDAS SILVEIRA - CG Nº 017/2022</v>
          </cell>
          <cell r="E540" t="str">
            <v>3.14 - Alimentação Preparada</v>
          </cell>
          <cell r="F540" t="str">
            <v>35.361.251/0001-86</v>
          </cell>
          <cell r="G540" t="str">
            <v>B D L COMERCIO DE ALIMENTOS LTDA</v>
          </cell>
          <cell r="H540" t="str">
            <v>B</v>
          </cell>
          <cell r="I540" t="str">
            <v>S</v>
          </cell>
          <cell r="J540" t="str">
            <v>4106</v>
          </cell>
          <cell r="K540" t="str">
            <v>15/07/2026</v>
          </cell>
          <cell r="L540" t="str">
            <v>26260735361251000186550010000041061204871297</v>
          </cell>
          <cell r="M540" t="str">
            <v>26 - Pernambuco</v>
          </cell>
          <cell r="N540">
            <v>370.22</v>
          </cell>
        </row>
        <row r="541">
          <cell r="C541" t="str">
            <v>HOSPITAL PELÓPIDAS SILVEIRA - CG Nº 017/2022</v>
          </cell>
          <cell r="E541" t="str">
            <v>3.14 - Alimentação Preparada</v>
          </cell>
          <cell r="F541" t="str">
            <v>35.401.447/0001-57</v>
          </cell>
          <cell r="G541" t="str">
            <v>BOM LEITE INDUSTRIAL LTDA</v>
          </cell>
          <cell r="H541" t="str">
            <v>B</v>
          </cell>
          <cell r="I541" t="str">
            <v>S</v>
          </cell>
          <cell r="J541" t="str">
            <v>2480704</v>
          </cell>
          <cell r="K541" t="str">
            <v>15/07/2026</v>
          </cell>
          <cell r="L541" t="str">
            <v>26260735401447000157550560024807041524172964</v>
          </cell>
          <cell r="M541" t="str">
            <v>26 - Pernambuco</v>
          </cell>
          <cell r="N541">
            <v>1680</v>
          </cell>
        </row>
        <row r="542">
          <cell r="C542" t="str">
            <v>HOSPITAL PELÓPIDAS SILVEIRA - CG Nº 017/2022</v>
          </cell>
          <cell r="E542" t="str">
            <v>3.14 - Alimentação Preparada</v>
          </cell>
          <cell r="F542" t="str">
            <v>35.401.447/0001-57</v>
          </cell>
          <cell r="G542" t="str">
            <v>BOM LEITE INDUSTRIAL LTDA</v>
          </cell>
          <cell r="H542" t="str">
            <v>B</v>
          </cell>
          <cell r="I542" t="str">
            <v>S</v>
          </cell>
          <cell r="J542" t="str">
            <v>2487664</v>
          </cell>
          <cell r="K542" t="str">
            <v>27/07/2026</v>
          </cell>
          <cell r="L542" t="str">
            <v>26260735401447000157550560024876647820945623</v>
          </cell>
          <cell r="M542" t="str">
            <v>26 - Pernambuco</v>
          </cell>
          <cell r="N542">
            <v>1703.26</v>
          </cell>
        </row>
        <row r="543">
          <cell r="C543" t="str">
            <v>HOSPITAL PELÓPIDAS SILVEIRA - CG Nº 017/2022</v>
          </cell>
          <cell r="E543" t="str">
            <v>3.14 - Alimentação Preparada</v>
          </cell>
          <cell r="F543" t="str">
            <v>35.401.447/0001-57</v>
          </cell>
          <cell r="G543" t="str">
            <v>BOM LEITE INDUSTRIAL LTDA</v>
          </cell>
          <cell r="H543" t="str">
            <v>B</v>
          </cell>
          <cell r="I543" t="str">
            <v>S</v>
          </cell>
          <cell r="J543" t="str">
            <v>2489734</v>
          </cell>
          <cell r="K543" t="str">
            <v>29/07/2026</v>
          </cell>
          <cell r="L543" t="str">
            <v>26260735401447000157550560024897341429815276</v>
          </cell>
          <cell r="M543" t="str">
            <v>26 - Pernambuco</v>
          </cell>
          <cell r="N543">
            <v>299.39999999999998</v>
          </cell>
        </row>
        <row r="544">
          <cell r="C544" t="str">
            <v>HOSPITAL PELÓPIDAS SILVEIRA - CG Nº 017/2022</v>
          </cell>
          <cell r="E544" t="str">
            <v>3.14 - Alimentação Preparada</v>
          </cell>
          <cell r="F544" t="str">
            <v>41.189.420/0001-45</v>
          </cell>
          <cell r="G544" t="str">
            <v>CAMILLA COMERCIO E SERVICOS LTDA</v>
          </cell>
          <cell r="H544" t="str">
            <v>B</v>
          </cell>
          <cell r="I544" t="str">
            <v>S</v>
          </cell>
          <cell r="J544" t="str">
            <v>000019228</v>
          </cell>
          <cell r="K544" t="str">
            <v>21/07/2026</v>
          </cell>
          <cell r="L544" t="str">
            <v>26260741189420000145550010000192281691062078</v>
          </cell>
          <cell r="M544" t="str">
            <v>26 - Pernambuco</v>
          </cell>
          <cell r="N544">
            <v>5378</v>
          </cell>
        </row>
        <row r="545">
          <cell r="C545" t="str">
            <v>HOSPITAL PELÓPIDAS SILVEIRA - CG Nº 017/2022</v>
          </cell>
          <cell r="E545" t="str">
            <v>3.14 - Alimentação Preparada</v>
          </cell>
          <cell r="F545" t="str">
            <v>41.189.420/0001-45</v>
          </cell>
          <cell r="G545" t="str">
            <v>CAMILLA COMERCIO E SERVICOS LTDA</v>
          </cell>
          <cell r="H545" t="str">
            <v>B</v>
          </cell>
          <cell r="I545" t="str">
            <v>S</v>
          </cell>
          <cell r="J545" t="str">
            <v>000019353</v>
          </cell>
          <cell r="K545" t="str">
            <v>28/07/2026</v>
          </cell>
          <cell r="L545" t="str">
            <v>26260741189420000145550010000193531996630396</v>
          </cell>
          <cell r="M545" t="str">
            <v>26 - Pernambuco</v>
          </cell>
          <cell r="N545">
            <v>3172</v>
          </cell>
        </row>
        <row r="546">
          <cell r="C546" t="str">
            <v>HOSPITAL PELÓPIDAS SILVEIRA - CG Nº 017/2022</v>
          </cell>
          <cell r="E546" t="str">
            <v>3.14 - Alimentação Preparada</v>
          </cell>
          <cell r="F546" t="str">
            <v>07.534.303/0001-33</v>
          </cell>
          <cell r="G546" t="str">
            <v>COMAL COM ATACADISTA DE ALIMENTOS</v>
          </cell>
          <cell r="H546" t="str">
            <v>B</v>
          </cell>
          <cell r="I546" t="str">
            <v>S</v>
          </cell>
          <cell r="J546" t="str">
            <v>1453007</v>
          </cell>
          <cell r="K546" t="str">
            <v>07/07/2026</v>
          </cell>
          <cell r="L546" t="str">
            <v>26260707534303000133550010014530071200193197</v>
          </cell>
          <cell r="M546" t="str">
            <v>26 - Pernambuco</v>
          </cell>
          <cell r="N546">
            <v>4804.0200000000004</v>
          </cell>
        </row>
        <row r="547">
          <cell r="C547" t="str">
            <v>HOSPITAL PELÓPIDAS SILVEIRA - CG Nº 017/2022</v>
          </cell>
          <cell r="E547" t="str">
            <v>3.14 - Alimentação Preparada</v>
          </cell>
          <cell r="F547" t="str">
            <v>07.534.303/0001-33</v>
          </cell>
          <cell r="G547" t="str">
            <v>COMAL COM ATACADISTA DE ALIMENTOS</v>
          </cell>
          <cell r="H547" t="str">
            <v>B</v>
          </cell>
          <cell r="I547" t="str">
            <v>S</v>
          </cell>
          <cell r="J547" t="str">
            <v>1454177</v>
          </cell>
          <cell r="K547" t="str">
            <v>14/07/2026</v>
          </cell>
          <cell r="L547" t="str">
            <v>26260707534303000133550010014541771225253821</v>
          </cell>
          <cell r="M547" t="str">
            <v>26 - Pernambuco</v>
          </cell>
          <cell r="N547">
            <v>6466.76</v>
          </cell>
        </row>
        <row r="548">
          <cell r="C548" t="str">
            <v>HOSPITAL PELÓPIDAS SILVEIRA - CG Nº 017/2022</v>
          </cell>
          <cell r="E548" t="str">
            <v>3.14 - Alimentação Preparada</v>
          </cell>
          <cell r="F548" t="str">
            <v>07.534.303/0001-33</v>
          </cell>
          <cell r="G548" t="str">
            <v>COMAL COM ATACADISTA DE ALIMENTOS</v>
          </cell>
          <cell r="H548" t="str">
            <v>B</v>
          </cell>
          <cell r="I548" t="str">
            <v>S</v>
          </cell>
          <cell r="J548" t="str">
            <v>1455146</v>
          </cell>
          <cell r="K548" t="str">
            <v>17/07/2026</v>
          </cell>
          <cell r="L548" t="str">
            <v>26260707534303000133550010014551461371862169</v>
          </cell>
          <cell r="M548" t="str">
            <v>26 - Pernambuco</v>
          </cell>
          <cell r="N548">
            <v>1743.71</v>
          </cell>
        </row>
        <row r="549">
          <cell r="C549" t="str">
            <v>HOSPITAL PELÓPIDAS SILVEIRA - CG Nº 017/2022</v>
          </cell>
          <cell r="E549" t="str">
            <v>3.14 - Alimentação Preparada</v>
          </cell>
          <cell r="F549" t="str">
            <v>07.534.303/0001-33</v>
          </cell>
          <cell r="G549" t="str">
            <v>COMAL COM ATACADISTA DE ALIMENTOS</v>
          </cell>
          <cell r="H549" t="str">
            <v>B</v>
          </cell>
          <cell r="I549" t="str">
            <v>S</v>
          </cell>
          <cell r="J549" t="str">
            <v>1455567</v>
          </cell>
          <cell r="K549" t="str">
            <v>21/07/2026</v>
          </cell>
          <cell r="L549" t="str">
            <v>26260707534303000133550010014555671613686326</v>
          </cell>
          <cell r="M549" t="str">
            <v>26 - Pernambuco</v>
          </cell>
          <cell r="N549">
            <v>5983.32</v>
          </cell>
        </row>
        <row r="550">
          <cell r="C550" t="str">
            <v>HOSPITAL PELÓPIDAS SILVEIRA - CG Nº 017/2022</v>
          </cell>
          <cell r="E550" t="str">
            <v>3.14 - Alimentação Preparada</v>
          </cell>
          <cell r="F550" t="str">
            <v>07.534.303/0001-33</v>
          </cell>
          <cell r="G550" t="str">
            <v>COMAL COM ATACADISTA DE ALIMENTOS</v>
          </cell>
          <cell r="H550" t="str">
            <v>B</v>
          </cell>
          <cell r="I550" t="str">
            <v>S</v>
          </cell>
          <cell r="J550" t="str">
            <v>1457167</v>
          </cell>
          <cell r="K550" t="str">
            <v>29/07/2026</v>
          </cell>
          <cell r="L550" t="str">
            <v>26260707534303000133550010014571671423982126</v>
          </cell>
          <cell r="M550" t="str">
            <v>26 - Pernambuco</v>
          </cell>
          <cell r="N550">
            <v>994.73</v>
          </cell>
        </row>
        <row r="551">
          <cell r="C551" t="str">
            <v>HOSPITAL PELÓPIDAS SILVEIRA - CG Nº 017/2022</v>
          </cell>
          <cell r="E551" t="str">
            <v>3.14 - Alimentação Preparada</v>
          </cell>
          <cell r="F551" t="str">
            <v>07.534.303/0001-33</v>
          </cell>
          <cell r="G551" t="str">
            <v>COMAL COM ATACADISTA DE ALIMENTOS</v>
          </cell>
          <cell r="H551" t="str">
            <v>B</v>
          </cell>
          <cell r="I551" t="str">
            <v>S</v>
          </cell>
          <cell r="J551" t="str">
            <v>1457741</v>
          </cell>
          <cell r="K551" t="str">
            <v>31/07/2026</v>
          </cell>
          <cell r="L551" t="str">
            <v>26260707534303000133550010014577411162229663</v>
          </cell>
          <cell r="M551" t="str">
            <v>26 - Pernambuco</v>
          </cell>
          <cell r="N551">
            <v>4485.45</v>
          </cell>
        </row>
        <row r="552">
          <cell r="C552" t="str">
            <v>HOSPITAL PELÓPIDAS SILVEIRA - CG Nº 017/2022</v>
          </cell>
          <cell r="E552" t="str">
            <v>3.14 - Alimentação Preparada</v>
          </cell>
          <cell r="F552" t="str">
            <v>69.944.973/0001-85</v>
          </cell>
          <cell r="G552" t="str">
            <v>DIA DISTRIBUICAO E IMPORTACAO AFOGADOS</v>
          </cell>
          <cell r="H552" t="str">
            <v>B</v>
          </cell>
          <cell r="I552" t="str">
            <v>S</v>
          </cell>
          <cell r="J552" t="str">
            <v>2421369</v>
          </cell>
          <cell r="K552" t="str">
            <v>02/07/2026</v>
          </cell>
          <cell r="L552" t="str">
            <v>26260769944973000185550030024213691114991713</v>
          </cell>
          <cell r="M552" t="str">
            <v>26 - Pernambuco</v>
          </cell>
          <cell r="N552">
            <v>1073.8499999999999</v>
          </cell>
        </row>
        <row r="553">
          <cell r="C553" t="str">
            <v>HOSPITAL PELÓPIDAS SILVEIRA - CG Nº 017/2022</v>
          </cell>
          <cell r="E553" t="str">
            <v>3.14 - Alimentação Preparada</v>
          </cell>
          <cell r="F553" t="str">
            <v>69.944.973/0001-85</v>
          </cell>
          <cell r="G553" t="str">
            <v>DIA DISTRIBUICAO E IMPORTACAO AFOGADOS</v>
          </cell>
          <cell r="H553" t="str">
            <v>B</v>
          </cell>
          <cell r="I553" t="str">
            <v>S</v>
          </cell>
          <cell r="J553" t="str">
            <v>2435574</v>
          </cell>
          <cell r="K553" t="str">
            <v>16/07/2026</v>
          </cell>
          <cell r="L553" t="str">
            <v>26260769944973000185550030024355741472325109</v>
          </cell>
          <cell r="M553" t="str">
            <v>26 - Pernambuco</v>
          </cell>
          <cell r="N553">
            <v>1207.95</v>
          </cell>
        </row>
        <row r="554">
          <cell r="C554" t="str">
            <v>HOSPITAL PELÓPIDAS SILVEIRA - CG Nº 017/2022</v>
          </cell>
          <cell r="E554" t="str">
            <v>3.14 - Alimentação Preparada</v>
          </cell>
          <cell r="F554" t="str">
            <v>69.944.973/0001-85</v>
          </cell>
          <cell r="G554" t="str">
            <v>DIA DISTRIBUICAO E IMPORTACAO AFOGADOS</v>
          </cell>
          <cell r="H554" t="str">
            <v>B</v>
          </cell>
          <cell r="I554" t="str">
            <v>S</v>
          </cell>
          <cell r="J554" t="str">
            <v>2435582</v>
          </cell>
          <cell r="K554" t="str">
            <v>16/07/2026</v>
          </cell>
          <cell r="L554" t="str">
            <v>26260769944973000185550030024355821125451922</v>
          </cell>
          <cell r="M554" t="str">
            <v>26 - Pernambuco</v>
          </cell>
          <cell r="N554">
            <v>495</v>
          </cell>
        </row>
        <row r="555">
          <cell r="C555" t="str">
            <v>HOSPITAL PELÓPIDAS SILVEIRA - CG Nº 017/2022</v>
          </cell>
          <cell r="E555" t="str">
            <v>3.14 - Alimentação Preparada</v>
          </cell>
          <cell r="F555" t="str">
            <v>08.593.008/0001-10</v>
          </cell>
          <cell r="G555" t="str">
            <v>DISTCARNES DISTRIBUIDORA</v>
          </cell>
          <cell r="H555" t="str">
            <v>B</v>
          </cell>
          <cell r="I555" t="str">
            <v>S</v>
          </cell>
          <cell r="J555" t="str">
            <v>000037137</v>
          </cell>
          <cell r="K555" t="str">
            <v>01/07/2026</v>
          </cell>
          <cell r="L555" t="str">
            <v>26260708593008000110550020000371371001163086</v>
          </cell>
          <cell r="M555" t="str">
            <v>26 - Pernambuco</v>
          </cell>
          <cell r="N555">
            <v>2151.2800000000002</v>
          </cell>
        </row>
        <row r="556">
          <cell r="C556" t="str">
            <v>HOSPITAL PELÓPIDAS SILVEIRA - CG Nº 017/2022</v>
          </cell>
          <cell r="E556" t="str">
            <v>3.14 - Alimentação Preparada</v>
          </cell>
          <cell r="F556" t="str">
            <v>08.593.008/0001-10</v>
          </cell>
          <cell r="G556" t="str">
            <v>DISTCARNES DISTRIBUIDORA</v>
          </cell>
          <cell r="H556" t="str">
            <v>B</v>
          </cell>
          <cell r="I556" t="str">
            <v>S</v>
          </cell>
          <cell r="J556" t="str">
            <v>000037780</v>
          </cell>
          <cell r="K556" t="str">
            <v>07/07/2026</v>
          </cell>
          <cell r="L556" t="str">
            <v>26260708593008000110550020000377801001217198</v>
          </cell>
          <cell r="M556" t="str">
            <v>26 - Pernambuco</v>
          </cell>
          <cell r="N556">
            <v>10147.09</v>
          </cell>
        </row>
        <row r="557">
          <cell r="C557" t="str">
            <v>HOSPITAL PELÓPIDAS SILVEIRA - CG Nº 017/2022</v>
          </cell>
          <cell r="E557" t="str">
            <v>3.14 - Alimentação Preparada</v>
          </cell>
          <cell r="F557" t="str">
            <v>08.593.008/0001-10</v>
          </cell>
          <cell r="G557" t="str">
            <v>DISTCARNES DISTRIBUIDORA</v>
          </cell>
          <cell r="H557" t="str">
            <v>B</v>
          </cell>
          <cell r="I557" t="str">
            <v>S</v>
          </cell>
          <cell r="J557" t="str">
            <v>000038579</v>
          </cell>
          <cell r="K557" t="str">
            <v>14/07/2026</v>
          </cell>
          <cell r="L557" t="str">
            <v>26260708593008000110550020000385791001286800</v>
          </cell>
          <cell r="M557" t="str">
            <v>26 - Pernambuco</v>
          </cell>
          <cell r="N557">
            <v>5324.4</v>
          </cell>
        </row>
        <row r="558">
          <cell r="C558" t="str">
            <v>HOSPITAL PELÓPIDAS SILVEIRA - CG Nº 017/2022</v>
          </cell>
          <cell r="E558" t="str">
            <v>3.14 - Alimentação Preparada</v>
          </cell>
          <cell r="F558" t="str">
            <v>08.593.008/0001-10</v>
          </cell>
          <cell r="G558" t="str">
            <v>DISTCARNES DISTRIBUIDORA</v>
          </cell>
          <cell r="H558" t="str">
            <v>B</v>
          </cell>
          <cell r="I558" t="str">
            <v>S</v>
          </cell>
          <cell r="J558" t="str">
            <v>000038697</v>
          </cell>
          <cell r="K558" t="str">
            <v>15/07/2026</v>
          </cell>
          <cell r="L558" t="str">
            <v>26260708593008000110550020000386971001296906</v>
          </cell>
          <cell r="M558" t="str">
            <v>26 - Pernambuco</v>
          </cell>
          <cell r="N558">
            <v>2440.87</v>
          </cell>
        </row>
        <row r="559">
          <cell r="C559" t="str">
            <v>HOSPITAL PELÓPIDAS SILVEIRA - CG Nº 017/2022</v>
          </cell>
          <cell r="E559" t="str">
            <v>3.14 - Alimentação Preparada</v>
          </cell>
          <cell r="F559" t="str">
            <v>08.593.008/0001-10</v>
          </cell>
          <cell r="G559" t="str">
            <v>DISTCARNES DISTRIBUIDORA</v>
          </cell>
          <cell r="H559" t="str">
            <v>B</v>
          </cell>
          <cell r="I559" t="str">
            <v>S</v>
          </cell>
          <cell r="J559" t="str">
            <v>000039275</v>
          </cell>
          <cell r="K559" t="str">
            <v>21/07/2026</v>
          </cell>
          <cell r="L559" t="str">
            <v>26260708593008000110550020000392751001346151</v>
          </cell>
          <cell r="M559" t="str">
            <v>26 - Pernambuco</v>
          </cell>
          <cell r="N559">
            <v>2783.72</v>
          </cell>
        </row>
        <row r="560">
          <cell r="C560" t="str">
            <v>HOSPITAL PELÓPIDAS SILVEIRA - CG Nº 017/2022</v>
          </cell>
          <cell r="E560" t="str">
            <v>3.14 - Alimentação Preparada</v>
          </cell>
          <cell r="F560" t="str">
            <v>08.593.008/0001-10</v>
          </cell>
          <cell r="G560" t="str">
            <v>DISTCARNES DISTRIBUIDORA</v>
          </cell>
          <cell r="H560" t="str">
            <v>B</v>
          </cell>
          <cell r="I560" t="str">
            <v>S</v>
          </cell>
          <cell r="J560" t="str">
            <v>000039585</v>
          </cell>
          <cell r="K560" t="str">
            <v>23/07/2026</v>
          </cell>
          <cell r="L560" t="str">
            <v>26260708593008000110550020000395851001372945</v>
          </cell>
          <cell r="M560" t="str">
            <v>26 - Pernambuco</v>
          </cell>
          <cell r="N560">
            <v>693.98</v>
          </cell>
        </row>
        <row r="561">
          <cell r="C561" t="str">
            <v>HOSPITAL PELÓPIDAS SILVEIRA - CG Nº 017/2022</v>
          </cell>
          <cell r="E561" t="str">
            <v>3.14 - Alimentação Preparada</v>
          </cell>
          <cell r="F561" t="str">
            <v>08.593.008/0001-10</v>
          </cell>
          <cell r="G561" t="str">
            <v>DISTCARNES DISTRIBUIDORA</v>
          </cell>
          <cell r="H561" t="str">
            <v>B</v>
          </cell>
          <cell r="I561" t="str">
            <v>S</v>
          </cell>
          <cell r="J561" t="str">
            <v>000040106</v>
          </cell>
          <cell r="K561" t="str">
            <v>28/07/2026</v>
          </cell>
          <cell r="L561" t="str">
            <v>26260708593008000110550020000401061001417555</v>
          </cell>
          <cell r="M561" t="str">
            <v>26 - Pernambuco</v>
          </cell>
          <cell r="N561">
            <v>4366.07</v>
          </cell>
        </row>
        <row r="562">
          <cell r="C562" t="str">
            <v>HOSPITAL PELÓPIDAS SILVEIRA - CG Nº 017/2022</v>
          </cell>
          <cell r="E562" t="str">
            <v>3.14 - Alimentação Preparada</v>
          </cell>
          <cell r="F562" t="str">
            <v>08.593.008/0001-10</v>
          </cell>
          <cell r="G562" t="str">
            <v>DISTCARNES DISTRIBUIDORA</v>
          </cell>
          <cell r="H562" t="str">
            <v>B</v>
          </cell>
          <cell r="I562" t="str">
            <v>S</v>
          </cell>
          <cell r="J562" t="str">
            <v>000040306</v>
          </cell>
          <cell r="K562" t="str">
            <v>30/07/2026</v>
          </cell>
          <cell r="L562" t="str">
            <v>26260708593008000110550020000403061001438960</v>
          </cell>
          <cell r="M562" t="str">
            <v>26 - Pernambuco</v>
          </cell>
          <cell r="N562">
            <v>1248</v>
          </cell>
        </row>
        <row r="563">
          <cell r="C563" t="str">
            <v>HOSPITAL PELÓPIDAS SILVEIRA - CG Nº 017/2022</v>
          </cell>
          <cell r="E563" t="str">
            <v>3.14 - Alimentação Preparada</v>
          </cell>
          <cell r="F563" t="str">
            <v>43.330.918/0001-01</v>
          </cell>
          <cell r="G563" t="str">
            <v>DISTRIBUIDORA JJ DE ALIMENTOS E COMESTICOS LTDA</v>
          </cell>
          <cell r="H563" t="str">
            <v>B</v>
          </cell>
          <cell r="I563" t="str">
            <v>S</v>
          </cell>
          <cell r="J563" t="str">
            <v>000019857</v>
          </cell>
          <cell r="K563" t="str">
            <v>30/07/2026</v>
          </cell>
          <cell r="L563" t="str">
            <v>26260743330918000101550010000198571152111190</v>
          </cell>
          <cell r="M563" t="str">
            <v>26 - Pernambuco</v>
          </cell>
          <cell r="N563">
            <v>280.01</v>
          </cell>
        </row>
        <row r="564">
          <cell r="C564" t="str">
            <v>HOSPITAL PELÓPIDAS SILVEIRA - CG Nº 017/2022</v>
          </cell>
          <cell r="E564" t="str">
            <v>3.14 - Alimentação Preparada</v>
          </cell>
          <cell r="F564" t="str">
            <v>38.597.102/0001-09</v>
          </cell>
          <cell r="G564" t="str">
            <v>DJL ALVES COMERCIO DE ALIMENTOS LTDA</v>
          </cell>
          <cell r="H564" t="str">
            <v>B</v>
          </cell>
          <cell r="I564" t="str">
            <v>S</v>
          </cell>
          <cell r="J564" t="str">
            <v>000029250</v>
          </cell>
          <cell r="K564" t="str">
            <v>29/07/2026</v>
          </cell>
          <cell r="L564" t="str">
            <v>26260738597102000109550010000292501011115000</v>
          </cell>
          <cell r="M564" t="str">
            <v>26 - Pernambuco</v>
          </cell>
          <cell r="N564">
            <v>650.05999999999995</v>
          </cell>
        </row>
        <row r="565">
          <cell r="C565" t="str">
            <v>HOSPITAL PELÓPIDAS SILVEIRA - CG Nº 017/2022</v>
          </cell>
          <cell r="E565" t="str">
            <v>3.14 - Alimentação Preparada</v>
          </cell>
          <cell r="F565" t="str">
            <v>38.597.102/0001-09</v>
          </cell>
          <cell r="G565" t="str">
            <v>DJL ALVES COMERCIO DE ALIMENTOS LTDA</v>
          </cell>
          <cell r="H565" t="str">
            <v>B</v>
          </cell>
          <cell r="I565" t="str">
            <v>S</v>
          </cell>
          <cell r="J565" t="str">
            <v>000029291</v>
          </cell>
          <cell r="K565" t="str">
            <v>30/07/2026</v>
          </cell>
          <cell r="L565" t="str">
            <v>26260738597102000109550010000292911011130583</v>
          </cell>
          <cell r="M565" t="str">
            <v>26 - Pernambuco</v>
          </cell>
          <cell r="N565">
            <v>682.7</v>
          </cell>
        </row>
        <row r="566">
          <cell r="C566" t="str">
            <v>HOSPITAL PELÓPIDAS SILVEIRA - CG Nº 017/2022</v>
          </cell>
          <cell r="E566" t="str">
            <v>3.14 - Alimentação Preparada</v>
          </cell>
          <cell r="F566" t="str">
            <v>53.266.281/0001-95</v>
          </cell>
          <cell r="G566" t="str">
            <v>DS HORTIFRUTI LTDA</v>
          </cell>
          <cell r="H566" t="str">
            <v>B</v>
          </cell>
          <cell r="I566" t="str">
            <v>S</v>
          </cell>
          <cell r="J566" t="str">
            <v>000004806</v>
          </cell>
          <cell r="K566" t="str">
            <v>28/07/2026</v>
          </cell>
          <cell r="L566" t="str">
            <v>26260753266281000195550010000048061000948483</v>
          </cell>
          <cell r="M566" t="str">
            <v>26 - Pernambuco</v>
          </cell>
          <cell r="N566">
            <v>820.79</v>
          </cell>
        </row>
        <row r="567">
          <cell r="C567" t="str">
            <v>HOSPITAL PELÓPIDAS SILVEIRA - CG Nº 017/2022</v>
          </cell>
          <cell r="E567" t="str">
            <v>3.14 - Alimentação Preparada</v>
          </cell>
          <cell r="F567" t="str">
            <v>53.266.281/0001-95</v>
          </cell>
          <cell r="G567" t="str">
            <v>DS HORTIFRUTI LTDA</v>
          </cell>
          <cell r="H567" t="str">
            <v>B</v>
          </cell>
          <cell r="I567" t="str">
            <v>S</v>
          </cell>
          <cell r="J567" t="str">
            <v>000004818</v>
          </cell>
          <cell r="K567" t="str">
            <v>29/07/2026</v>
          </cell>
          <cell r="L567" t="str">
            <v>26260753266281000195550010000048181000948603</v>
          </cell>
          <cell r="M567" t="str">
            <v>26 - Pernambuco</v>
          </cell>
          <cell r="N567">
            <v>791.92</v>
          </cell>
        </row>
        <row r="568">
          <cell r="C568" t="str">
            <v>HOSPITAL PELÓPIDAS SILVEIRA - CG Nº 017/2022</v>
          </cell>
          <cell r="E568" t="str">
            <v>3.14 - Alimentação Preparada</v>
          </cell>
          <cell r="F568" t="str">
            <v>53.266.281/0001-95</v>
          </cell>
          <cell r="G568" t="str">
            <v>DS HORTIFRUTI LTDA</v>
          </cell>
          <cell r="H568" t="str">
            <v>B</v>
          </cell>
          <cell r="I568" t="str">
            <v>S</v>
          </cell>
          <cell r="J568" t="str">
            <v>000004843</v>
          </cell>
          <cell r="K568" t="str">
            <v>31/07/2026</v>
          </cell>
          <cell r="L568" t="str">
            <v>26260753266281000195550010000048431000948851</v>
          </cell>
          <cell r="M568" t="str">
            <v>26 - Pernambuco</v>
          </cell>
          <cell r="N568">
            <v>887.83</v>
          </cell>
        </row>
        <row r="569">
          <cell r="C569" t="str">
            <v>HOSPITAL PELÓPIDAS SILVEIRA - CG Nº 017/2022</v>
          </cell>
          <cell r="E569" t="str">
            <v>3.14 - Alimentação Preparada</v>
          </cell>
          <cell r="F569" t="str">
            <v>53.266.281/0001-95</v>
          </cell>
          <cell r="G569" t="str">
            <v>DS HORTIFRUTI LTDA</v>
          </cell>
          <cell r="H569" t="str">
            <v>B</v>
          </cell>
          <cell r="I569" t="str">
            <v>S</v>
          </cell>
          <cell r="J569" t="str">
            <v>000004844</v>
          </cell>
          <cell r="K569" t="str">
            <v>31/07/2026</v>
          </cell>
          <cell r="L569" t="str">
            <v>26260753266281000195550010000048441000948867</v>
          </cell>
          <cell r="M569" t="str">
            <v>26 - Pernambuco</v>
          </cell>
          <cell r="N569">
            <v>159.62</v>
          </cell>
        </row>
        <row r="570">
          <cell r="C570" t="str">
            <v>HOSPITAL PELÓPIDAS SILVEIRA - CG Nº 017/2022</v>
          </cell>
          <cell r="E570" t="str">
            <v>3.14 - Alimentação Preparada</v>
          </cell>
          <cell r="F570" t="str">
            <v>43.866.727/0001-69</v>
          </cell>
          <cell r="G570" t="str">
            <v>GRAND MARCA DISTRIBUIDORA LTDA</v>
          </cell>
          <cell r="H570" t="str">
            <v>B</v>
          </cell>
          <cell r="I570" t="str">
            <v>S</v>
          </cell>
          <cell r="J570" t="str">
            <v>258385</v>
          </cell>
          <cell r="K570" t="str">
            <v>02/07/2026</v>
          </cell>
          <cell r="L570" t="str">
            <v>26260743866727000169550020002583851205261680</v>
          </cell>
          <cell r="M570" t="str">
            <v>26 - Pernambuco</v>
          </cell>
          <cell r="N570">
            <v>2161.42</v>
          </cell>
        </row>
        <row r="571">
          <cell r="C571" t="str">
            <v>HOSPITAL PELÓPIDAS SILVEIRA - CG Nº 017/2022</v>
          </cell>
          <cell r="E571" t="str">
            <v>3.14 - Alimentação Preparada</v>
          </cell>
          <cell r="F571" t="str">
            <v>43.866.727/0001-69</v>
          </cell>
          <cell r="G571" t="str">
            <v>GRAND MARCA DISTRIBUIDORA LTDA</v>
          </cell>
          <cell r="H571" t="str">
            <v>B</v>
          </cell>
          <cell r="I571" t="str">
            <v>S</v>
          </cell>
          <cell r="J571" t="str">
            <v>258791</v>
          </cell>
          <cell r="K571" t="str">
            <v>03/07/2026</v>
          </cell>
          <cell r="L571" t="str">
            <v>26260743866727000169550020002587911216649721</v>
          </cell>
          <cell r="M571" t="str">
            <v>26 - Pernambuco</v>
          </cell>
          <cell r="N571">
            <v>120.4</v>
          </cell>
        </row>
        <row r="572">
          <cell r="C572" t="str">
            <v>HOSPITAL PELÓPIDAS SILVEIRA - CG Nº 017/2022</v>
          </cell>
          <cell r="E572" t="str">
            <v>3.14 - Alimentação Preparada</v>
          </cell>
          <cell r="F572" t="str">
            <v>43.866.727/0001-69</v>
          </cell>
          <cell r="G572" t="str">
            <v>GRAND MARCA DISTRIBUIDORA LTDA</v>
          </cell>
          <cell r="H572" t="str">
            <v>B</v>
          </cell>
          <cell r="I572" t="str">
            <v>S</v>
          </cell>
          <cell r="J572" t="str">
            <v>258792</v>
          </cell>
          <cell r="K572" t="str">
            <v>03/07/2026</v>
          </cell>
          <cell r="L572" t="str">
            <v>26260743866727000169550020002587921254170788</v>
          </cell>
          <cell r="M572" t="str">
            <v>26 - Pernambuco</v>
          </cell>
          <cell r="N572">
            <v>1116</v>
          </cell>
        </row>
        <row r="573">
          <cell r="C573" t="str">
            <v>HOSPITAL PELÓPIDAS SILVEIRA - CG Nº 017/2022</v>
          </cell>
          <cell r="E573" t="str">
            <v>3.14 - Alimentação Preparada</v>
          </cell>
          <cell r="F573" t="str">
            <v>43.866.727/0001-69</v>
          </cell>
          <cell r="G573" t="str">
            <v>GRAND MARCA DISTRIBUIDORA LTDA</v>
          </cell>
          <cell r="H573" t="str">
            <v>B</v>
          </cell>
          <cell r="I573" t="str">
            <v>S</v>
          </cell>
          <cell r="J573" t="str">
            <v>262727</v>
          </cell>
          <cell r="K573" t="str">
            <v>17/07/2026</v>
          </cell>
          <cell r="L573" t="str">
            <v>26260743866727000169550020002627271632181812</v>
          </cell>
          <cell r="M573" t="str">
            <v>26 - Pernambuco</v>
          </cell>
          <cell r="N573">
            <v>503</v>
          </cell>
        </row>
        <row r="574">
          <cell r="C574" t="str">
            <v>HOSPITAL PELÓPIDAS SILVEIRA - CG Nº 017/2022</v>
          </cell>
          <cell r="E574" t="str">
            <v>3.14 - Alimentação Preparada</v>
          </cell>
          <cell r="F574" t="str">
            <v>24.150.377/0001-95</v>
          </cell>
          <cell r="G574" t="str">
            <v>KARNE E KEIJO LOGISTICA INTEGRADA LTDA</v>
          </cell>
          <cell r="H574" t="str">
            <v>B</v>
          </cell>
          <cell r="I574" t="str">
            <v>S</v>
          </cell>
          <cell r="J574" t="str">
            <v>006015600</v>
          </cell>
          <cell r="K574" t="str">
            <v>06/07/2026</v>
          </cell>
          <cell r="L574" t="str">
            <v>26260724150377000195550010060156001654957796</v>
          </cell>
          <cell r="M574" t="str">
            <v>26 - Pernambuco</v>
          </cell>
          <cell r="N574">
            <v>1295.02</v>
          </cell>
        </row>
        <row r="575">
          <cell r="C575" t="str">
            <v>HOSPITAL PELÓPIDAS SILVEIRA - CG Nº 017/2022</v>
          </cell>
          <cell r="E575" t="str">
            <v>3.14 - Alimentação Preparada</v>
          </cell>
          <cell r="F575" t="str">
            <v>24.150.377/0001-95</v>
          </cell>
          <cell r="G575" t="str">
            <v>KARNE E KEIJO LOGISTICA INTEGRADA LTDA</v>
          </cell>
          <cell r="H575" t="str">
            <v>B</v>
          </cell>
          <cell r="I575" t="str">
            <v>S</v>
          </cell>
          <cell r="J575" t="str">
            <v>006023177</v>
          </cell>
          <cell r="K575" t="str">
            <v>13/07/2026</v>
          </cell>
          <cell r="L575" t="str">
            <v>26260724150377000195550010060231771926674872</v>
          </cell>
          <cell r="M575" t="str">
            <v>26 - Pernambuco</v>
          </cell>
          <cell r="N575">
            <v>258</v>
          </cell>
        </row>
        <row r="576">
          <cell r="C576" t="str">
            <v>HOSPITAL PELÓPIDAS SILVEIRA - CG Nº 017/2022</v>
          </cell>
          <cell r="E576" t="str">
            <v>3.14 - Alimentação Preparada</v>
          </cell>
          <cell r="F576" t="str">
            <v>24.150.377/0001-95</v>
          </cell>
          <cell r="G576" t="str">
            <v>KARNE E KEIJO LOGISTICA INTEGRADA LTDA</v>
          </cell>
          <cell r="H576" t="str">
            <v>B</v>
          </cell>
          <cell r="I576" t="str">
            <v>S</v>
          </cell>
          <cell r="J576" t="str">
            <v>006023178</v>
          </cell>
          <cell r="K576" t="str">
            <v>13/07/2026</v>
          </cell>
          <cell r="L576" t="str">
            <v>26260724150377000195550010060231781145477974</v>
          </cell>
          <cell r="M576" t="str">
            <v>26 - Pernambuco</v>
          </cell>
          <cell r="N576">
            <v>204</v>
          </cell>
        </row>
        <row r="577">
          <cell r="C577" t="str">
            <v>HOSPITAL PELÓPIDAS SILVEIRA - CG Nº 017/2022</v>
          </cell>
          <cell r="E577" t="str">
            <v>3.14 - Alimentação Preparada</v>
          </cell>
          <cell r="F577" t="str">
            <v>51.576.351/0001-86</v>
          </cell>
          <cell r="G577" t="str">
            <v>LAMPEIRO COMERCIO E DESENVOLVIMENTO SPE LTDA</v>
          </cell>
          <cell r="H577" t="str">
            <v>B</v>
          </cell>
          <cell r="I577" t="str">
            <v>S</v>
          </cell>
          <cell r="J577" t="str">
            <v>25970</v>
          </cell>
          <cell r="K577" t="str">
            <v>01/07/2026</v>
          </cell>
          <cell r="L577" t="str">
            <v>26260751576351000186550010000259701341871910</v>
          </cell>
          <cell r="M577" t="str">
            <v>26 - Pernambuco</v>
          </cell>
          <cell r="N577">
            <v>2411.9</v>
          </cell>
        </row>
        <row r="578">
          <cell r="C578" t="str">
            <v>HOSPITAL PELÓPIDAS SILVEIRA - CG Nº 017/2022</v>
          </cell>
          <cell r="E578" t="str">
            <v>3.14 - Alimentação Preparada</v>
          </cell>
          <cell r="F578" t="str">
            <v>51.576.351/0001-86</v>
          </cell>
          <cell r="G578" t="str">
            <v>LAMPEIRO COMERCIO E DESENVOLVIMENTO SPE LTDA</v>
          </cell>
          <cell r="H578" t="str">
            <v>B</v>
          </cell>
          <cell r="I578" t="str">
            <v>S</v>
          </cell>
          <cell r="J578" t="str">
            <v>26011</v>
          </cell>
          <cell r="K578" t="str">
            <v>02/07/2026</v>
          </cell>
          <cell r="L578" t="str">
            <v>26260751576351000186550010000260111036364290</v>
          </cell>
          <cell r="M578" t="str">
            <v>26 - Pernambuco</v>
          </cell>
          <cell r="N578">
            <v>473.03</v>
          </cell>
        </row>
        <row r="579">
          <cell r="C579" t="str">
            <v>HOSPITAL PELÓPIDAS SILVEIRA - CG Nº 017/2022</v>
          </cell>
          <cell r="E579" t="str">
            <v>3.14 - Alimentação Preparada</v>
          </cell>
          <cell r="F579" t="str">
            <v>51.576.351/0001-86</v>
          </cell>
          <cell r="G579" t="str">
            <v>LAMPEIRO COMERCIO E DESENVOLVIMENTO SPE LTDA</v>
          </cell>
          <cell r="H579" t="str">
            <v>B</v>
          </cell>
          <cell r="I579" t="str">
            <v>S</v>
          </cell>
          <cell r="J579" t="str">
            <v>26214</v>
          </cell>
          <cell r="K579" t="str">
            <v>06/07/2026</v>
          </cell>
          <cell r="L579" t="str">
            <v>26260751576351000186550010000262141530869716</v>
          </cell>
          <cell r="M579" t="str">
            <v>26 - Pernambuco</v>
          </cell>
          <cell r="N579">
            <v>432.18</v>
          </cell>
        </row>
        <row r="580">
          <cell r="C580" t="str">
            <v>HOSPITAL PELÓPIDAS SILVEIRA - CG Nº 017/2022</v>
          </cell>
          <cell r="E580" t="str">
            <v>3.14 - Alimentação Preparada</v>
          </cell>
          <cell r="F580" t="str">
            <v>51.576.351/0001-86</v>
          </cell>
          <cell r="G580" t="str">
            <v>LAMPEIRO COMERCIO E DESENVOLVIMENTO SPE LTDA</v>
          </cell>
          <cell r="H580" t="str">
            <v>B</v>
          </cell>
          <cell r="I580" t="str">
            <v>S</v>
          </cell>
          <cell r="J580" t="str">
            <v>26401</v>
          </cell>
          <cell r="K580" t="str">
            <v>09/07/2026</v>
          </cell>
          <cell r="L580" t="str">
            <v>26260751576351000186550010000264011354693943</v>
          </cell>
          <cell r="M580" t="str">
            <v>26 - Pernambuco</v>
          </cell>
          <cell r="N580">
            <v>338.44</v>
          </cell>
        </row>
        <row r="581">
          <cell r="C581" t="str">
            <v>HOSPITAL PELÓPIDAS SILVEIRA - CG Nº 017/2022</v>
          </cell>
          <cell r="E581" t="str">
            <v>3.14 - Alimentação Preparada</v>
          </cell>
          <cell r="F581" t="str">
            <v>51.576.351/0001-86</v>
          </cell>
          <cell r="G581" t="str">
            <v>LAMPEIRO COMERCIO E DESENVOLVIMENTO SPE LTDA</v>
          </cell>
          <cell r="H581" t="str">
            <v>B</v>
          </cell>
          <cell r="I581" t="str">
            <v>S</v>
          </cell>
          <cell r="J581" t="str">
            <v>26582</v>
          </cell>
          <cell r="K581" t="str">
            <v>13/07/2026</v>
          </cell>
          <cell r="L581" t="str">
            <v>26260751576351000186550010000265821053139258</v>
          </cell>
          <cell r="M581" t="str">
            <v>26 - Pernambuco</v>
          </cell>
          <cell r="N581">
            <v>564.64</v>
          </cell>
        </row>
        <row r="582">
          <cell r="C582" t="str">
            <v>HOSPITAL PELÓPIDAS SILVEIRA - CG Nº 017/2022</v>
          </cell>
          <cell r="E582" t="str">
            <v>3.14 - Alimentação Preparada</v>
          </cell>
          <cell r="F582" t="str">
            <v>51.576.351/0001-86</v>
          </cell>
          <cell r="G582" t="str">
            <v>LAMPEIRO COMERCIO E DESENVOLVIMENTO SPE LTDA</v>
          </cell>
          <cell r="H582" t="str">
            <v>B</v>
          </cell>
          <cell r="I582" t="str">
            <v>S</v>
          </cell>
          <cell r="J582" t="str">
            <v>26776</v>
          </cell>
          <cell r="K582" t="str">
            <v>16/07/2026</v>
          </cell>
          <cell r="L582" t="str">
            <v>26260751576351000186550010000267761050621265</v>
          </cell>
          <cell r="M582" t="str">
            <v>26 - Pernambuco</v>
          </cell>
          <cell r="N582">
            <v>519.29</v>
          </cell>
        </row>
        <row r="583">
          <cell r="C583" t="str">
            <v>HOSPITAL PELÓPIDAS SILVEIRA - CG Nº 017/2022</v>
          </cell>
          <cell r="E583" t="str">
            <v>3.14 - Alimentação Preparada</v>
          </cell>
          <cell r="F583" t="str">
            <v>51.576.351/0001-86</v>
          </cell>
          <cell r="G583" t="str">
            <v>LAMPEIRO COMERCIO E DESENVOLVIMENTO SPE LTDA</v>
          </cell>
          <cell r="H583" t="str">
            <v>B</v>
          </cell>
          <cell r="I583" t="str">
            <v>S</v>
          </cell>
          <cell r="J583" t="str">
            <v>27026</v>
          </cell>
          <cell r="K583" t="str">
            <v>20/07/2026</v>
          </cell>
          <cell r="L583" t="str">
            <v>26260751576351000186550010000270261667709115</v>
          </cell>
          <cell r="M583" t="str">
            <v>26 - Pernambuco</v>
          </cell>
          <cell r="N583">
            <v>466.37</v>
          </cell>
        </row>
        <row r="584">
          <cell r="C584" t="str">
            <v>HOSPITAL PELÓPIDAS SILVEIRA - CG Nº 017/2022</v>
          </cell>
          <cell r="E584" t="str">
            <v>3.14 - Alimentação Preparada</v>
          </cell>
          <cell r="F584" t="str">
            <v>51.576.351/0001-86</v>
          </cell>
          <cell r="G584" t="str">
            <v>LAMPEIRO COMERCIO E DESENVOLVIMENTO SPE LTDA</v>
          </cell>
          <cell r="H584" t="str">
            <v>B</v>
          </cell>
          <cell r="I584" t="str">
            <v>S</v>
          </cell>
          <cell r="J584" t="str">
            <v>27285</v>
          </cell>
          <cell r="K584" t="str">
            <v>23/07/2026</v>
          </cell>
          <cell r="L584" t="str">
            <v>26260751576351000186550010000272851642145988</v>
          </cell>
          <cell r="M584" t="str">
            <v>26 - Pernambuco</v>
          </cell>
          <cell r="N584">
            <v>419.99</v>
          </cell>
        </row>
        <row r="585">
          <cell r="C585" t="str">
            <v>HOSPITAL PELÓPIDAS SILVEIRA - CG Nº 017/2022</v>
          </cell>
          <cell r="E585" t="str">
            <v>3.14 - Alimentação Preparada</v>
          </cell>
          <cell r="F585" t="str">
            <v>51.576.351/0001-86</v>
          </cell>
          <cell r="G585" t="str">
            <v>LAMPEIRO COMERCIO E DESENVOLVIMENTO SPE LTDA</v>
          </cell>
          <cell r="H585" t="str">
            <v>B</v>
          </cell>
          <cell r="I585" t="str">
            <v>S</v>
          </cell>
          <cell r="J585" t="str">
            <v>27543</v>
          </cell>
          <cell r="K585" t="str">
            <v>27/07/2026</v>
          </cell>
          <cell r="L585" t="str">
            <v>26260751576351000186550010000275431602743481</v>
          </cell>
          <cell r="M585" t="str">
            <v>26 - Pernambuco</v>
          </cell>
          <cell r="N585">
            <v>621.33000000000004</v>
          </cell>
        </row>
        <row r="586">
          <cell r="C586" t="str">
            <v>HOSPITAL PELÓPIDAS SILVEIRA - CG Nº 017/2022</v>
          </cell>
          <cell r="E586" t="str">
            <v>3.14 - Alimentação Preparada</v>
          </cell>
          <cell r="F586" t="str">
            <v>51.576.351/0001-86</v>
          </cell>
          <cell r="G586" t="str">
            <v>LAMPEIRO COMERCIO E DESENVOLVIMENTO SPE LTDA</v>
          </cell>
          <cell r="H586" t="str">
            <v>B</v>
          </cell>
          <cell r="I586" t="str">
            <v>S</v>
          </cell>
          <cell r="J586" t="str">
            <v>27902</v>
          </cell>
          <cell r="K586" t="str">
            <v>31/07/2026</v>
          </cell>
          <cell r="L586" t="str">
            <v>26260751576351000186550010000279021766931433</v>
          </cell>
          <cell r="M586" t="str">
            <v>26 - Pernambuco</v>
          </cell>
          <cell r="N586">
            <v>393.36</v>
          </cell>
        </row>
        <row r="587">
          <cell r="C587" t="str">
            <v>HOSPITAL PELÓPIDAS SILVEIRA - CG Nº 017/2022</v>
          </cell>
          <cell r="E587" t="str">
            <v>3.14 - Alimentação Preparada</v>
          </cell>
          <cell r="F587" t="str">
            <v>29.139.948/0001-04</v>
          </cell>
          <cell r="G587" t="str">
            <v>MARCELO MESQUITA DE ALMEIDA PROD ALIMENTICIOS</v>
          </cell>
          <cell r="H587" t="str">
            <v>B</v>
          </cell>
          <cell r="I587" t="str">
            <v>S</v>
          </cell>
          <cell r="J587" t="str">
            <v>005968</v>
          </cell>
          <cell r="K587" t="str">
            <v>02/07/2026</v>
          </cell>
          <cell r="L587" t="str">
            <v>26260729139948000104550010000059681114121200</v>
          </cell>
          <cell r="M587" t="str">
            <v>26 - Pernambuco</v>
          </cell>
          <cell r="N587">
            <v>3383.6</v>
          </cell>
        </row>
        <row r="588">
          <cell r="C588" t="str">
            <v>HOSPITAL PELÓPIDAS SILVEIRA - CG Nº 017/2022</v>
          </cell>
          <cell r="E588" t="str">
            <v>3.14 - Alimentação Preparada</v>
          </cell>
          <cell r="F588" t="str">
            <v>29.139.948/0001-04</v>
          </cell>
          <cell r="G588" t="str">
            <v>MARCELO MESQUITA DE ALMEIDA PROD ALIMENTICIOS</v>
          </cell>
          <cell r="H588" t="str">
            <v>B</v>
          </cell>
          <cell r="I588" t="str">
            <v>S</v>
          </cell>
          <cell r="J588" t="str">
            <v>005973</v>
          </cell>
          <cell r="K588" t="str">
            <v>06/07/2026</v>
          </cell>
          <cell r="L588" t="str">
            <v>26260729139948000104550010000059731114121634</v>
          </cell>
          <cell r="M588" t="str">
            <v>26 - Pernambuco</v>
          </cell>
          <cell r="N588">
            <v>3673.8</v>
          </cell>
        </row>
        <row r="589">
          <cell r="C589" t="str">
            <v>HOSPITAL PELÓPIDAS SILVEIRA - CG Nº 017/2022</v>
          </cell>
          <cell r="E589" t="str">
            <v>3.14 - Alimentação Preparada</v>
          </cell>
          <cell r="F589" t="str">
            <v>29.139.948/0001-04</v>
          </cell>
          <cell r="G589" t="str">
            <v>MARCELO MESQUITA DE ALMEIDA PROD ALIMENTICIOS</v>
          </cell>
          <cell r="H589" t="str">
            <v>B</v>
          </cell>
          <cell r="I589" t="str">
            <v>S</v>
          </cell>
          <cell r="J589" t="str">
            <v>005979</v>
          </cell>
          <cell r="K589" t="str">
            <v>10/07/2026</v>
          </cell>
          <cell r="L589" t="str">
            <v>26260729139948000104550010000059791114122430</v>
          </cell>
          <cell r="M589" t="str">
            <v>26 - Pernambuco</v>
          </cell>
          <cell r="N589">
            <v>2869.8</v>
          </cell>
        </row>
        <row r="590">
          <cell r="C590" t="str">
            <v>HOSPITAL PELÓPIDAS SILVEIRA - CG Nº 017/2022</v>
          </cell>
          <cell r="E590" t="str">
            <v>3.14 - Alimentação Preparada</v>
          </cell>
          <cell r="F590" t="str">
            <v>29.139.948/0001-04</v>
          </cell>
          <cell r="G590" t="str">
            <v>MARCELO MESQUITA DE ALMEIDA PROD ALIMENTICIOS</v>
          </cell>
          <cell r="H590" t="str">
            <v>B</v>
          </cell>
          <cell r="I590" t="str">
            <v>S</v>
          </cell>
          <cell r="J590" t="str">
            <v>005982</v>
          </cell>
          <cell r="K590" t="str">
            <v>13/07/2026</v>
          </cell>
          <cell r="L590" t="str">
            <v>26260729139948000104550010000059821114122834</v>
          </cell>
          <cell r="M590" t="str">
            <v>26 - Pernambuco</v>
          </cell>
          <cell r="N590">
            <v>2683.4</v>
          </cell>
        </row>
        <row r="591">
          <cell r="C591" t="str">
            <v>HOSPITAL PELÓPIDAS SILVEIRA - CG Nº 017/2022</v>
          </cell>
          <cell r="E591" t="str">
            <v>3.14 - Alimentação Preparada</v>
          </cell>
          <cell r="F591" t="str">
            <v>29.139.948/0001-04</v>
          </cell>
          <cell r="G591" t="str">
            <v>MARCELO MESQUITA DE ALMEIDA PROD ALIMENTICIOS</v>
          </cell>
          <cell r="H591" t="str">
            <v>B</v>
          </cell>
          <cell r="I591" t="str">
            <v>S</v>
          </cell>
          <cell r="J591" t="str">
            <v>005986</v>
          </cell>
          <cell r="K591" t="str">
            <v>16/07/2026</v>
          </cell>
          <cell r="L591" t="str">
            <v>26260729139948000104550010000059861114123651</v>
          </cell>
          <cell r="M591" t="str">
            <v>26 - Pernambuco</v>
          </cell>
          <cell r="N591">
            <v>2798.3</v>
          </cell>
        </row>
        <row r="592">
          <cell r="C592" t="str">
            <v>HOSPITAL PELÓPIDAS SILVEIRA - CG Nº 017/2022</v>
          </cell>
          <cell r="E592" t="str">
            <v>3.14 - Alimentação Preparada</v>
          </cell>
          <cell r="F592" t="str">
            <v>29.139.948/0001-04</v>
          </cell>
          <cell r="G592" t="str">
            <v>MARCELO MESQUITA DE ALMEIDA PROD ALIMENTICIOS</v>
          </cell>
          <cell r="H592" t="str">
            <v>B</v>
          </cell>
          <cell r="I592" t="str">
            <v>S</v>
          </cell>
          <cell r="J592" t="str">
            <v>005992</v>
          </cell>
          <cell r="K592" t="str">
            <v>21/07/2026</v>
          </cell>
          <cell r="L592" t="str">
            <v>26260729139948000104550010000059921114154538</v>
          </cell>
          <cell r="M592" t="str">
            <v>26 - Pernambuco</v>
          </cell>
          <cell r="N592">
            <v>3287.6</v>
          </cell>
        </row>
        <row r="593">
          <cell r="C593" t="str">
            <v>HOSPITAL PELÓPIDAS SILVEIRA - CG Nº 017/2022</v>
          </cell>
          <cell r="E593" t="str">
            <v>3.14 - Alimentação Preparada</v>
          </cell>
          <cell r="F593" t="str">
            <v>29.139.948/0001-04</v>
          </cell>
          <cell r="G593" t="str">
            <v>MARCELO MESQUITA DE ALMEIDA PROD ALIMENTICIOS</v>
          </cell>
          <cell r="H593" t="str">
            <v>B</v>
          </cell>
          <cell r="I593" t="str">
            <v>S</v>
          </cell>
          <cell r="J593" t="str">
            <v>005997</v>
          </cell>
          <cell r="K593" t="str">
            <v>23/07/2026</v>
          </cell>
          <cell r="L593" t="str">
            <v>26260729139948000104550010000059971114158351</v>
          </cell>
          <cell r="M593" t="str">
            <v>26 - Pernambuco</v>
          </cell>
          <cell r="N593">
            <v>2947.2</v>
          </cell>
        </row>
        <row r="594">
          <cell r="C594" t="str">
            <v>HOSPITAL PELÓPIDAS SILVEIRA - CG Nº 017/2022</v>
          </cell>
          <cell r="E594" t="str">
            <v>3.14 - Alimentação Preparada</v>
          </cell>
          <cell r="F594" t="str">
            <v>42.119.315/0001-00</v>
          </cell>
          <cell r="G594" t="str">
            <v>MAXFOOD DISTRIBUIDORA DE ALIMENTOS LTDA</v>
          </cell>
          <cell r="H594" t="str">
            <v>B</v>
          </cell>
          <cell r="I594" t="str">
            <v>S</v>
          </cell>
          <cell r="J594" t="str">
            <v>000030666</v>
          </cell>
          <cell r="K594" t="str">
            <v>29/07/2026</v>
          </cell>
          <cell r="L594" t="str">
            <v>26260742119315000100550000000306661009308134</v>
          </cell>
          <cell r="M594" t="str">
            <v>26 - Pernambuco</v>
          </cell>
          <cell r="N594">
            <v>907.89</v>
          </cell>
        </row>
        <row r="595">
          <cell r="C595" t="str">
            <v>HOSPITAL PELÓPIDAS SILVEIRA - CG Nº 017/2022</v>
          </cell>
          <cell r="E595" t="str">
            <v>3.14 - Alimentação Preparada</v>
          </cell>
          <cell r="F595" t="str">
            <v>08.215.522/0006-27</v>
          </cell>
          <cell r="G595" t="str">
            <v>NORONHA - INDUSTRIA E COMERCIO DE PESCADOS LTDA</v>
          </cell>
          <cell r="H595" t="str">
            <v>B</v>
          </cell>
          <cell r="I595" t="str">
            <v>S</v>
          </cell>
          <cell r="J595" t="str">
            <v>000038327</v>
          </cell>
          <cell r="K595" t="str">
            <v>01/07/2026</v>
          </cell>
          <cell r="L595" t="str">
            <v>26260708215522000627550010000383271929842520</v>
          </cell>
          <cell r="M595" t="str">
            <v>26 - Pernambuco</v>
          </cell>
          <cell r="N595">
            <v>630.39</v>
          </cell>
        </row>
        <row r="596">
          <cell r="C596" t="str">
            <v>HOSPITAL PELÓPIDAS SILVEIRA - CG Nº 017/2022</v>
          </cell>
          <cell r="E596" t="str">
            <v>3.14 - Alimentação Preparada</v>
          </cell>
          <cell r="F596" t="str">
            <v>08.215.522/0006-27</v>
          </cell>
          <cell r="G596" t="str">
            <v>NORONHA - INDUSTRIA E COMERCIO DE PESCADOS LTDA</v>
          </cell>
          <cell r="H596" t="str">
            <v>B</v>
          </cell>
          <cell r="I596" t="str">
            <v>S</v>
          </cell>
          <cell r="J596" t="str">
            <v>000039061</v>
          </cell>
          <cell r="K596" t="str">
            <v>14/07/2026</v>
          </cell>
          <cell r="L596" t="str">
            <v>26260708215522000627550010000390611249326274</v>
          </cell>
          <cell r="M596" t="str">
            <v>26 - Pernambuco</v>
          </cell>
          <cell r="N596">
            <v>1285.2</v>
          </cell>
        </row>
        <row r="597">
          <cell r="C597" t="str">
            <v>HOSPITAL PELÓPIDAS SILVEIRA - CG Nº 017/2022</v>
          </cell>
          <cell r="E597" t="str">
            <v>3.14 - Alimentação Preparada</v>
          </cell>
          <cell r="F597" t="str">
            <v>08.215.522/0006-27</v>
          </cell>
          <cell r="G597" t="str">
            <v>NORONHA - INDUSTRIA E COMERCIO DE PESCADOS LTDA</v>
          </cell>
          <cell r="H597" t="str">
            <v>B</v>
          </cell>
          <cell r="I597" t="str">
            <v>S</v>
          </cell>
          <cell r="J597" t="str">
            <v>000039864</v>
          </cell>
          <cell r="K597" t="str">
            <v>24/07/2026</v>
          </cell>
          <cell r="L597" t="str">
            <v>26260708215522000627550010000398641900319647</v>
          </cell>
          <cell r="M597" t="str">
            <v>26 - Pernambuco</v>
          </cell>
          <cell r="N597">
            <v>183.09</v>
          </cell>
        </row>
        <row r="598">
          <cell r="C598" t="str">
            <v>HOSPITAL PELÓPIDAS SILVEIRA - CG Nº 017/2022</v>
          </cell>
          <cell r="E598" t="str">
            <v>3.14 - Alimentação Preparada</v>
          </cell>
          <cell r="F598" t="str">
            <v>08.215.522/0006-27</v>
          </cell>
          <cell r="G598" t="str">
            <v>NORONHA - INDUSTRIA E COMERCIO DE PESCADOS LTDA</v>
          </cell>
          <cell r="H598" t="str">
            <v>B</v>
          </cell>
          <cell r="I598" t="str">
            <v>S</v>
          </cell>
          <cell r="J598" t="str">
            <v>000040030</v>
          </cell>
          <cell r="K598" t="str">
            <v>27/07/2026</v>
          </cell>
          <cell r="L598" t="str">
            <v>26260708215522000627550010000400301107446241</v>
          </cell>
          <cell r="M598" t="str">
            <v>26 - Pernambuco</v>
          </cell>
          <cell r="N598">
            <v>1834.64</v>
          </cell>
        </row>
        <row r="599">
          <cell r="C599" t="str">
            <v>HOSPITAL PELÓPIDAS SILVEIRA - CG Nº 017/2022</v>
          </cell>
          <cell r="E599" t="str">
            <v>3.14 - Alimentação Preparada</v>
          </cell>
          <cell r="F599" t="str">
            <v>08.215.522/0001-12</v>
          </cell>
          <cell r="G599" t="str">
            <v>NORONHA INDUSTRIA COMERCIO DE PESCADOS</v>
          </cell>
          <cell r="H599" t="str">
            <v>B</v>
          </cell>
          <cell r="I599" t="str">
            <v>S</v>
          </cell>
          <cell r="J599" t="str">
            <v>000038696</v>
          </cell>
          <cell r="K599" t="str">
            <v>08/07/2026</v>
          </cell>
          <cell r="L599" t="str">
            <v>26260708215522000627550010000386961502926223</v>
          </cell>
          <cell r="M599" t="str">
            <v>26 - Pernambuco</v>
          </cell>
          <cell r="N599">
            <v>1927.8</v>
          </cell>
        </row>
        <row r="600">
          <cell r="C600" t="str">
            <v>HOSPITAL PELÓPIDAS SILVEIRA - CG Nº 017/2022</v>
          </cell>
          <cell r="E600" t="str">
            <v>3.14 - Alimentação Preparada</v>
          </cell>
          <cell r="F600" t="str">
            <v>11.529.351/0001-00</v>
          </cell>
          <cell r="G600" t="str">
            <v>PANIFICADORA CRUZ DE CRISTO</v>
          </cell>
          <cell r="H600" t="str">
            <v>B</v>
          </cell>
          <cell r="I600" t="str">
            <v>S</v>
          </cell>
          <cell r="J600" t="str">
            <v>000012827</v>
          </cell>
          <cell r="K600" t="str">
            <v>31/07/2026</v>
          </cell>
          <cell r="L600" t="str">
            <v>26260711529351000100550010000128271009713676</v>
          </cell>
          <cell r="M600" t="str">
            <v>26 - Pernambuco</v>
          </cell>
          <cell r="N600">
            <v>18486.919999999998</v>
          </cell>
        </row>
        <row r="601">
          <cell r="C601" t="str">
            <v>HOSPITAL PELÓPIDAS SILVEIRA - CG Nº 017/2022</v>
          </cell>
          <cell r="E601" t="str">
            <v>3.14 - Alimentação Preparada</v>
          </cell>
          <cell r="F601" t="str">
            <v>28.454.744/0001-03</v>
          </cell>
          <cell r="G601" t="str">
            <v>RAIZ AGRO HORTIFRUTI COMERCIAL LTDA</v>
          </cell>
          <cell r="H601" t="str">
            <v>B</v>
          </cell>
          <cell r="I601" t="str">
            <v>S</v>
          </cell>
          <cell r="J601" t="str">
            <v>000028229</v>
          </cell>
          <cell r="K601" t="str">
            <v>09/07/2026</v>
          </cell>
          <cell r="L601" t="str">
            <v>25260728454744000103550020000282291171168351</v>
          </cell>
          <cell r="M601" t="str">
            <v>25 - Paraíba</v>
          </cell>
          <cell r="N601">
            <v>860</v>
          </cell>
        </row>
        <row r="602">
          <cell r="C602" t="str">
            <v>HOSPITAL PELÓPIDAS SILVEIRA - CG Nº 017/2022</v>
          </cell>
          <cell r="E602" t="str">
            <v>3.14 - Alimentação Preparada</v>
          </cell>
          <cell r="F602" t="str">
            <v>28.454.744/0001-03</v>
          </cell>
          <cell r="G602" t="str">
            <v>RAIZ AGRO HORTIFRUTI COMERCIAL LTDA</v>
          </cell>
          <cell r="H602" t="str">
            <v>B</v>
          </cell>
          <cell r="I602" t="str">
            <v>S</v>
          </cell>
          <cell r="J602" t="str">
            <v>000028279</v>
          </cell>
          <cell r="K602" t="str">
            <v>11/07/2026</v>
          </cell>
          <cell r="L602" t="str">
            <v>25260728454744000103550020000282791789665813</v>
          </cell>
          <cell r="M602" t="str">
            <v>25 - Paraíba</v>
          </cell>
          <cell r="N602">
            <v>590</v>
          </cell>
        </row>
        <row r="603">
          <cell r="C603" t="str">
            <v>HOSPITAL PELÓPIDAS SILVEIRA - CG Nº 017/2022</v>
          </cell>
          <cell r="E603" t="str">
            <v>3.14 - Alimentação Preparada</v>
          </cell>
          <cell r="F603" t="str">
            <v>28.454.744/0001-03</v>
          </cell>
          <cell r="G603" t="str">
            <v>RAIZ AGRO HORTIFRUTI COMERCIAL LTDA</v>
          </cell>
          <cell r="H603" t="str">
            <v>B</v>
          </cell>
          <cell r="I603" t="str">
            <v>S</v>
          </cell>
          <cell r="J603" t="str">
            <v>000028328</v>
          </cell>
          <cell r="K603" t="str">
            <v>14/07/2026</v>
          </cell>
          <cell r="L603" t="str">
            <v>25260728454744000103550020000283281250429555</v>
          </cell>
          <cell r="M603" t="str">
            <v>25 - Paraíba</v>
          </cell>
          <cell r="N603">
            <v>645</v>
          </cell>
        </row>
        <row r="604">
          <cell r="C604" t="str">
            <v>HOSPITAL PELÓPIDAS SILVEIRA - CG Nº 017/2022</v>
          </cell>
          <cell r="E604" t="str">
            <v>3.14 - Alimentação Preparada</v>
          </cell>
          <cell r="F604" t="str">
            <v>28.454.744/0001-03</v>
          </cell>
          <cell r="G604" t="str">
            <v>RAIZ AGRO HORTIFRUTI COMERCIAL LTDA</v>
          </cell>
          <cell r="H604" t="str">
            <v>B</v>
          </cell>
          <cell r="I604" t="str">
            <v>S</v>
          </cell>
          <cell r="J604" t="str">
            <v>000028411</v>
          </cell>
          <cell r="K604" t="str">
            <v>18/07/2026</v>
          </cell>
          <cell r="L604" t="str">
            <v>25260728454744000103550020000284111818848512</v>
          </cell>
          <cell r="M604" t="str">
            <v>25 - Paraíba</v>
          </cell>
          <cell r="N604">
            <v>750</v>
          </cell>
        </row>
        <row r="605">
          <cell r="C605" t="str">
            <v>HOSPITAL PELÓPIDAS SILVEIRA - CG Nº 017/2022</v>
          </cell>
          <cell r="E605" t="str">
            <v>3.14 - Alimentação Preparada</v>
          </cell>
          <cell r="F605" t="str">
            <v>28.454.744/0001-03</v>
          </cell>
          <cell r="G605" t="str">
            <v>RAIZ AGRO HORTIFRUTI COMERCIAL LTDA</v>
          </cell>
          <cell r="H605" t="str">
            <v>B</v>
          </cell>
          <cell r="I605" t="str">
            <v>S</v>
          </cell>
          <cell r="J605" t="str">
            <v>000028507</v>
          </cell>
          <cell r="K605" t="str">
            <v>23/07/2026</v>
          </cell>
          <cell r="L605" t="str">
            <v>25260728454744000103550020000285071022486296</v>
          </cell>
          <cell r="M605" t="str">
            <v>25 - Paraíba</v>
          </cell>
          <cell r="N605">
            <v>840</v>
          </cell>
        </row>
        <row r="606">
          <cell r="C606" t="str">
            <v>HOSPITAL PELÓPIDAS SILVEIRA - CG Nº 017/2022</v>
          </cell>
          <cell r="E606" t="str">
            <v>3.14 - Alimentação Preparada</v>
          </cell>
          <cell r="F606" t="str">
            <v>28.454.744/0001-03</v>
          </cell>
          <cell r="G606" t="str">
            <v>RAIZ AGRO HORTIFRUTI COMERCIAL LTDA</v>
          </cell>
          <cell r="H606" t="str">
            <v>B</v>
          </cell>
          <cell r="I606" t="str">
            <v>S</v>
          </cell>
          <cell r="J606" t="str">
            <v>000028559</v>
          </cell>
          <cell r="K606" t="str">
            <v>25/07/2026</v>
          </cell>
          <cell r="L606" t="str">
            <v>25260728454744000103550020000285591157920039</v>
          </cell>
          <cell r="M606" t="str">
            <v>25 - Paraíba</v>
          </cell>
          <cell r="N606">
            <v>387.5</v>
          </cell>
        </row>
        <row r="607">
          <cell r="C607" t="str">
            <v>HOSPITAL PELÓPIDAS SILVEIRA - CG Nº 017/2022</v>
          </cell>
          <cell r="E607" t="str">
            <v>3.14 - Alimentação Preparada</v>
          </cell>
          <cell r="F607" t="str">
            <v>28.454.744/0001-03</v>
          </cell>
          <cell r="G607" t="str">
            <v>RAIZ AGRO HORTIFRUTI COMERCIAL LTDA</v>
          </cell>
          <cell r="H607" t="str">
            <v>B</v>
          </cell>
          <cell r="I607" t="str">
            <v>S</v>
          </cell>
          <cell r="J607" t="str">
            <v>000028668</v>
          </cell>
          <cell r="K607" t="str">
            <v>30/07/2026</v>
          </cell>
          <cell r="L607" t="str">
            <v>25260728454744000103550020000286681191710976</v>
          </cell>
          <cell r="M607" t="str">
            <v>25 - Paraíba</v>
          </cell>
          <cell r="N607">
            <v>695</v>
          </cell>
        </row>
        <row r="608">
          <cell r="C608" t="str">
            <v>HOSPITAL PELÓPIDAS SILVEIRA - CG Nº 017/2022</v>
          </cell>
          <cell r="E608" t="str">
            <v>3.14 - Alimentação Preparada</v>
          </cell>
          <cell r="F608" t="str">
            <v>25.529.293/0001-20</v>
          </cell>
          <cell r="G608" t="str">
            <v>RECIPOLPA LTDA</v>
          </cell>
          <cell r="H608" t="str">
            <v>B</v>
          </cell>
          <cell r="I608" t="str">
            <v>S</v>
          </cell>
          <cell r="J608" t="str">
            <v>31269</v>
          </cell>
          <cell r="K608" t="str">
            <v>01/07/2026</v>
          </cell>
          <cell r="L608" t="str">
            <v>26260725529293000120550010000312691420624460</v>
          </cell>
          <cell r="M608" t="str">
            <v>26 - Pernambuco</v>
          </cell>
          <cell r="N608">
            <v>850.5</v>
          </cell>
        </row>
        <row r="609">
          <cell r="C609" t="str">
            <v>HOSPITAL PELÓPIDAS SILVEIRA - CG Nº 017/2022</v>
          </cell>
          <cell r="E609" t="str">
            <v>3.14 - Alimentação Preparada</v>
          </cell>
          <cell r="F609" t="str">
            <v>25.529.293/0001-20</v>
          </cell>
          <cell r="G609" t="str">
            <v>RECIPOLPA LTDA</v>
          </cell>
          <cell r="H609" t="str">
            <v>B</v>
          </cell>
          <cell r="I609" t="str">
            <v>S</v>
          </cell>
          <cell r="J609" t="str">
            <v>31321</v>
          </cell>
          <cell r="K609" t="str">
            <v>08/07/2026</v>
          </cell>
          <cell r="L609" t="str">
            <v>26260725529293000120550010000313211783769128</v>
          </cell>
          <cell r="M609" t="str">
            <v>26 - Pernambuco</v>
          </cell>
          <cell r="N609">
            <v>734</v>
          </cell>
        </row>
        <row r="610">
          <cell r="C610" t="str">
            <v>HOSPITAL PELÓPIDAS SILVEIRA - CG Nº 017/2022</v>
          </cell>
          <cell r="E610" t="str">
            <v>3.14 - Alimentação Preparada</v>
          </cell>
          <cell r="F610" t="str">
            <v>25.529.293/0001-20</v>
          </cell>
          <cell r="G610" t="str">
            <v>RECIPOLPA LTDA</v>
          </cell>
          <cell r="H610" t="str">
            <v>B</v>
          </cell>
          <cell r="I610" t="str">
            <v>S</v>
          </cell>
          <cell r="J610" t="str">
            <v>31361</v>
          </cell>
          <cell r="K610" t="str">
            <v>14/07/2026</v>
          </cell>
          <cell r="L610" t="str">
            <v>26260725529293000120550010000313611576762735</v>
          </cell>
          <cell r="M610" t="str">
            <v>26 - Pernambuco</v>
          </cell>
          <cell r="N610">
            <v>1015.5</v>
          </cell>
        </row>
        <row r="611">
          <cell r="C611" t="str">
            <v>HOSPITAL PELÓPIDAS SILVEIRA - CG Nº 017/2022</v>
          </cell>
          <cell r="E611" t="str">
            <v>3.14 - Alimentação Preparada</v>
          </cell>
          <cell r="F611" t="str">
            <v>25.529.293/0001-20</v>
          </cell>
          <cell r="G611" t="str">
            <v>RECIPOLPA LTDA</v>
          </cell>
          <cell r="H611" t="str">
            <v>B</v>
          </cell>
          <cell r="I611" t="str">
            <v>S</v>
          </cell>
          <cell r="J611" t="str">
            <v>31395</v>
          </cell>
          <cell r="K611" t="str">
            <v>22/07/2026</v>
          </cell>
          <cell r="L611" t="str">
            <v>26260725529293000120550010000313951371115230</v>
          </cell>
          <cell r="M611" t="str">
            <v>26 - Pernambuco</v>
          </cell>
          <cell r="N611">
            <v>917.5</v>
          </cell>
        </row>
        <row r="612">
          <cell r="C612" t="str">
            <v>HOSPITAL PELÓPIDAS SILVEIRA - CG Nº 017/2022</v>
          </cell>
          <cell r="E612" t="str">
            <v>3.14 - Alimentação Preparada</v>
          </cell>
          <cell r="F612" t="str">
            <v>25.529.293/0001-20</v>
          </cell>
          <cell r="G612" t="str">
            <v>RECIPOLPA LTDA</v>
          </cell>
          <cell r="H612" t="str">
            <v>B</v>
          </cell>
          <cell r="I612" t="str">
            <v>S</v>
          </cell>
          <cell r="J612" t="str">
            <v>31442</v>
          </cell>
          <cell r="K612" t="str">
            <v>29/07/2026</v>
          </cell>
          <cell r="L612" t="str">
            <v>26260725529293000120550010000314427355009197</v>
          </cell>
          <cell r="M612" t="str">
            <v>26 - Pernambuco</v>
          </cell>
          <cell r="N612">
            <v>878</v>
          </cell>
        </row>
        <row r="613">
          <cell r="C613" t="str">
            <v>HOSPITAL PELÓPIDAS SILVEIRA - CG Nº 017/2022</v>
          </cell>
          <cell r="E613" t="str">
            <v>3.14 - Alimentação Preparada</v>
          </cell>
          <cell r="F613" t="str">
            <v>24.560.896/0001-21</v>
          </cell>
          <cell r="G613" t="str">
            <v>ROBERTA M OLIVEIRA DE LIRA COMERCIO E SERVICOS</v>
          </cell>
          <cell r="H613" t="str">
            <v>B</v>
          </cell>
          <cell r="I613" t="str">
            <v>S</v>
          </cell>
          <cell r="J613" t="str">
            <v>000005478</v>
          </cell>
          <cell r="K613" t="str">
            <v>27/07/2026</v>
          </cell>
          <cell r="L613" t="str">
            <v>26260724560896000121550010000054781116447589</v>
          </cell>
          <cell r="M613" t="str">
            <v>26 - Pernambuco</v>
          </cell>
          <cell r="N613">
            <v>3081</v>
          </cell>
        </row>
        <row r="614">
          <cell r="C614" t="str">
            <v>HOSPITAL PELÓPIDAS SILVEIRA - CG Nº 017/2022</v>
          </cell>
          <cell r="E614" t="str">
            <v>3.14 - Alimentação Preparada</v>
          </cell>
          <cell r="F614" t="str">
            <v>67.263.680/0001-07</v>
          </cell>
          <cell r="G614" t="str">
            <v>SUPRIMENTO ENTERPRISE LTDA</v>
          </cell>
          <cell r="H614" t="str">
            <v>B</v>
          </cell>
          <cell r="I614" t="str">
            <v>S</v>
          </cell>
          <cell r="J614" t="str">
            <v>000000055</v>
          </cell>
          <cell r="K614" t="str">
            <v>01/07/2026</v>
          </cell>
          <cell r="L614" t="str">
            <v>26260767263680000107550010000000551120519839</v>
          </cell>
          <cell r="M614" t="str">
            <v>26 - Pernambuco</v>
          </cell>
          <cell r="N614">
            <v>5691.31</v>
          </cell>
        </row>
        <row r="615">
          <cell r="C615" t="str">
            <v>HOSPITAL PELÓPIDAS SILVEIRA - CG Nº 017/2022</v>
          </cell>
          <cell r="E615" t="str">
            <v>3.14 - Alimentação Preparada</v>
          </cell>
          <cell r="F615" t="str">
            <v>67.263.680/0001-07</v>
          </cell>
          <cell r="G615" t="str">
            <v>SUPRIMENTO ENTERPRISE LTDA</v>
          </cell>
          <cell r="H615" t="str">
            <v>B</v>
          </cell>
          <cell r="I615" t="str">
            <v>S</v>
          </cell>
          <cell r="J615" t="str">
            <v>000000062</v>
          </cell>
          <cell r="K615" t="str">
            <v>03/07/2026</v>
          </cell>
          <cell r="L615" t="str">
            <v>26260767263680000107550010000000621120519833</v>
          </cell>
          <cell r="M615" t="str">
            <v>26 - Pernambuco</v>
          </cell>
          <cell r="N615">
            <v>194.64</v>
          </cell>
        </row>
        <row r="616">
          <cell r="C616" t="str">
            <v>HOSPITAL PELÓPIDAS SILVEIRA - CG Nº 017/2022</v>
          </cell>
          <cell r="E616" t="str">
            <v>3.14 - Alimentação Preparada</v>
          </cell>
          <cell r="F616" t="str">
            <v>67.263.680/0001-07</v>
          </cell>
          <cell r="G616" t="str">
            <v>SUPRIMENTO ENTERPRISE LTDA</v>
          </cell>
          <cell r="H616" t="str">
            <v>B</v>
          </cell>
          <cell r="I616" t="str">
            <v>S</v>
          </cell>
          <cell r="J616" t="str">
            <v>000000155</v>
          </cell>
          <cell r="K616" t="str">
            <v>31/07/2026</v>
          </cell>
          <cell r="L616" t="str">
            <v>26260767263680000107550010000001551120519834</v>
          </cell>
          <cell r="M616" t="str">
            <v>26 - Pernambuco</v>
          </cell>
          <cell r="N616">
            <v>1169.0999999999999</v>
          </cell>
        </row>
        <row r="617">
          <cell r="C617" t="str">
            <v>HOSPITAL PELÓPIDAS SILVEIRA - CG Nº 017/2022</v>
          </cell>
          <cell r="E617" t="str">
            <v>3.14 - Alimentação Preparada</v>
          </cell>
          <cell r="F617" t="str">
            <v>67.263.680/0001-07</v>
          </cell>
          <cell r="G617" t="str">
            <v>SUPRIMENTO ENTERPRISE LTDA</v>
          </cell>
          <cell r="H617" t="str">
            <v>B</v>
          </cell>
          <cell r="I617" t="str">
            <v>S</v>
          </cell>
          <cell r="J617" t="str">
            <v>000000156</v>
          </cell>
          <cell r="K617" t="str">
            <v>31/07/2026</v>
          </cell>
          <cell r="L617" t="str">
            <v>26260767263680000107550010000001561120519831</v>
          </cell>
          <cell r="M617" t="str">
            <v>26 - Pernambuco</v>
          </cell>
          <cell r="N617">
            <v>717.5</v>
          </cell>
        </row>
        <row r="618">
          <cell r="C618" t="str">
            <v>HOSPITAL PELÓPIDAS SILVEIRA - CG Nº 017/2022</v>
          </cell>
          <cell r="E618" t="str">
            <v>3.14 - Alimentação Preparada</v>
          </cell>
          <cell r="F618" t="str">
            <v>30.743.270/0001-53</v>
          </cell>
          <cell r="G618" t="str">
            <v>TRIUNFO COMERC. DE ALIMENTOS PAPEIS E MAT. DE LIMP. EIRELI</v>
          </cell>
          <cell r="H618" t="str">
            <v>B</v>
          </cell>
          <cell r="I618" t="str">
            <v>S</v>
          </cell>
          <cell r="J618" t="str">
            <v>000040391</v>
          </cell>
          <cell r="K618" t="str">
            <v>01/07/2026</v>
          </cell>
          <cell r="L618" t="str">
            <v>26260730743270000153550010000403911135542641</v>
          </cell>
          <cell r="M618" t="str">
            <v>26 - Pernambuco</v>
          </cell>
          <cell r="N618">
            <v>159.03</v>
          </cell>
        </row>
        <row r="619">
          <cell r="C619" t="str">
            <v>HOSPITAL PELÓPIDAS SILVEIRA - CG Nº 017/2022</v>
          </cell>
          <cell r="E619" t="str">
            <v>3.14 - Alimentação Preparada</v>
          </cell>
          <cell r="F619" t="str">
            <v>30.743.270/0001-53</v>
          </cell>
          <cell r="G619" t="str">
            <v>TRIUNFO COMERC. DE ALIMENTOS PAPEIS E MAT. DE LIMP. EIRELI</v>
          </cell>
          <cell r="H619" t="str">
            <v>B</v>
          </cell>
          <cell r="I619" t="str">
            <v>S</v>
          </cell>
          <cell r="J619" t="str">
            <v>000040711</v>
          </cell>
          <cell r="K619" t="str">
            <v>13/07/2026</v>
          </cell>
          <cell r="L619" t="str">
            <v>26260730743270000153550010000407111279143079</v>
          </cell>
          <cell r="M619" t="str">
            <v>26 - Pernambuco</v>
          </cell>
          <cell r="N619">
            <v>586.79999999999995</v>
          </cell>
        </row>
        <row r="620">
          <cell r="C620" t="str">
            <v>HOSPITAL PELÓPIDAS SILVEIRA - CG Nº 017/2022</v>
          </cell>
          <cell r="E620" t="str">
            <v>3.14 - Alimentação Preparada</v>
          </cell>
          <cell r="F620" t="str">
            <v>30.743.270/0001-53</v>
          </cell>
          <cell r="G620" t="str">
            <v>TRIUNFO COMERC. DE ALIMENTOS PAPEIS E MAT. DE LIMP. EIRELI</v>
          </cell>
          <cell r="H620" t="str">
            <v>B</v>
          </cell>
          <cell r="I620" t="str">
            <v>S</v>
          </cell>
          <cell r="J620" t="str">
            <v>000040749</v>
          </cell>
          <cell r="K620" t="str">
            <v>15/07/2026</v>
          </cell>
          <cell r="L620" t="str">
            <v>26260730743270000153550010000407491221241890</v>
          </cell>
          <cell r="M620" t="str">
            <v>26 - Pernambuco</v>
          </cell>
          <cell r="N620">
            <v>675</v>
          </cell>
        </row>
        <row r="621">
          <cell r="C621" t="str">
            <v>HOSPITAL PELÓPIDAS SILVEIRA - CG Nº 017/2022</v>
          </cell>
          <cell r="E621" t="str">
            <v>3.14 - Alimentação Preparada</v>
          </cell>
          <cell r="F621" t="str">
            <v>30.743.270/0001-53</v>
          </cell>
          <cell r="G621" t="str">
            <v>TRIUNFO COMERC. DE ALIMENTOS PAPEIS E MAT. DE LIMP. EIRELI</v>
          </cell>
          <cell r="H621" t="str">
            <v>B</v>
          </cell>
          <cell r="I621" t="str">
            <v>S</v>
          </cell>
          <cell r="J621" t="str">
            <v>000040808</v>
          </cell>
          <cell r="K621" t="str">
            <v>17/07/2026</v>
          </cell>
          <cell r="L621" t="str">
            <v>26260730743270000153550010000408081630252696</v>
          </cell>
          <cell r="M621" t="str">
            <v>26 - Pernambuco</v>
          </cell>
          <cell r="N621">
            <v>16699.28</v>
          </cell>
        </row>
        <row r="622">
          <cell r="C622" t="str">
            <v>HOSPITAL PELÓPIDAS SILVEIRA - CG Nº 017/2022</v>
          </cell>
          <cell r="E622" t="str">
            <v>3.14 - Alimentação Preparada</v>
          </cell>
          <cell r="F622" t="str">
            <v>30.743.270/0001-53</v>
          </cell>
          <cell r="G622" t="str">
            <v>TRIUNFO COMERC. DE ALIMENTOS PAPEIS E MAT. DE LIMP. EIRELI</v>
          </cell>
          <cell r="H622" t="str">
            <v>B</v>
          </cell>
          <cell r="I622" t="str">
            <v>S</v>
          </cell>
          <cell r="J622" t="str">
            <v>000040871</v>
          </cell>
          <cell r="K622" t="str">
            <v>21/07/2026</v>
          </cell>
          <cell r="L622" t="str">
            <v>26260730743270000153550010000408711792700671</v>
          </cell>
          <cell r="M622" t="str">
            <v>26 - Pernambuco</v>
          </cell>
          <cell r="N622">
            <v>9900</v>
          </cell>
        </row>
        <row r="623">
          <cell r="C623" t="str">
            <v>HOSPITAL PELÓPIDAS SILVEIRA - CG Nº 017/2022</v>
          </cell>
          <cell r="E623" t="str">
            <v>3.14 - Alimentação Preparada</v>
          </cell>
          <cell r="F623" t="str">
            <v>30.743.270/0001-53</v>
          </cell>
          <cell r="G623" t="str">
            <v>TRIUNFO COMERC. DE ALIMENTOS PAPEIS E MAT. DE LIMP. EIRELI</v>
          </cell>
          <cell r="H623" t="str">
            <v>B</v>
          </cell>
          <cell r="I623" t="str">
            <v>S</v>
          </cell>
          <cell r="J623" t="str">
            <v>000041159</v>
          </cell>
          <cell r="K623" t="str">
            <v>30/07/2026</v>
          </cell>
          <cell r="L623" t="str">
            <v>26260730743270000153550010000411591224383561</v>
          </cell>
          <cell r="M623" t="str">
            <v>26 - Pernambuco</v>
          </cell>
          <cell r="N623">
            <v>10612.59</v>
          </cell>
        </row>
        <row r="624">
          <cell r="C624" t="str">
            <v>HOSPITAL PELÓPIDAS SILVEIRA - CG Nº 017/2022</v>
          </cell>
          <cell r="E624" t="str">
            <v>3.14 - Alimentação Preparada</v>
          </cell>
          <cell r="F624" t="str">
            <v>30.743.270/0001-53</v>
          </cell>
          <cell r="G624" t="str">
            <v>TRIUNFO COMERC. DE ALIMENTOS PAPEIS E MAT. DE LIMP. EIRELI</v>
          </cell>
          <cell r="H624" t="str">
            <v>B</v>
          </cell>
          <cell r="I624" t="str">
            <v>S</v>
          </cell>
          <cell r="J624" t="str">
            <v>000041176</v>
          </cell>
          <cell r="K624" t="str">
            <v>31/07/2026</v>
          </cell>
          <cell r="L624" t="str">
            <v>26260730743270000153550010000411761538951610</v>
          </cell>
          <cell r="M624" t="str">
            <v>26 - Pernambuco</v>
          </cell>
          <cell r="N624">
            <v>930</v>
          </cell>
        </row>
        <row r="625">
          <cell r="C625" t="str">
            <v>HOSPITAL PELÓPIDAS SILVEIRA - CG Nº 017/2022</v>
          </cell>
          <cell r="E625" t="str">
            <v>3.14 - Alimentação Preparada</v>
          </cell>
          <cell r="F625" t="str">
            <v>63.851.127/0001-34</v>
          </cell>
          <cell r="G625" t="str">
            <v>ADM COMERCIO LTDA</v>
          </cell>
          <cell r="H625" t="str">
            <v>B</v>
          </cell>
          <cell r="I625" t="str">
            <v>S</v>
          </cell>
          <cell r="J625" t="str">
            <v>000312</v>
          </cell>
          <cell r="K625" t="str">
            <v>15/07/2026</v>
          </cell>
          <cell r="L625" t="str">
            <v>26260763851127000134550010000003121430008850</v>
          </cell>
          <cell r="M625" t="str">
            <v>26 - Pernambuco</v>
          </cell>
          <cell r="N625">
            <v>2911.9</v>
          </cell>
        </row>
        <row r="626">
          <cell r="C626" t="str">
            <v>HOSPITAL PELÓPIDAS SILVEIRA - CG Nº 017/2022</v>
          </cell>
          <cell r="E626" t="str">
            <v>3.14 - Alimentação Preparada</v>
          </cell>
          <cell r="F626" t="str">
            <v>23.914.188/0001-89</v>
          </cell>
          <cell r="G626" t="str">
            <v>ALINE DE LUCCA LTDA</v>
          </cell>
          <cell r="H626" t="str">
            <v>B</v>
          </cell>
          <cell r="I626" t="str">
            <v>S</v>
          </cell>
          <cell r="J626" t="str">
            <v>000003356</v>
          </cell>
          <cell r="K626" t="str">
            <v>31/07/2026</v>
          </cell>
          <cell r="L626" t="str">
            <v>26260723914188000189550010000033561000935560</v>
          </cell>
          <cell r="M626" t="str">
            <v>26 - Pernambuco</v>
          </cell>
          <cell r="N626">
            <v>1798</v>
          </cell>
        </row>
        <row r="627">
          <cell r="C627" t="str">
            <v>HOSPITAL PELÓPIDAS SILVEIRA - CG Nº 017/2022</v>
          </cell>
          <cell r="E627" t="str">
            <v>3.14 - Alimentação Preparada</v>
          </cell>
          <cell r="F627" t="str">
            <v>11.840.014/0001-30</v>
          </cell>
          <cell r="G627" t="str">
            <v>MACROPAC PROTECAO E EMBALAGEM LTDA</v>
          </cell>
          <cell r="H627" t="str">
            <v>B</v>
          </cell>
          <cell r="I627" t="str">
            <v>S</v>
          </cell>
          <cell r="J627" t="str">
            <v>585905</v>
          </cell>
          <cell r="K627" t="str">
            <v>30/07/2026</v>
          </cell>
          <cell r="L627" t="str">
            <v>26260711840014000130550010005859051186097781</v>
          </cell>
          <cell r="M627" t="str">
            <v>26 - Pernambuco</v>
          </cell>
          <cell r="N627">
            <v>1457.6</v>
          </cell>
        </row>
        <row r="628">
          <cell r="C628" t="str">
            <v>HOSPITAL PELÓPIDAS SILVEIRA - CG Nº 017/2022</v>
          </cell>
          <cell r="E628" t="str">
            <v>3.14 - Alimentação Preparada</v>
          </cell>
          <cell r="F628" t="str">
            <v>04.004.741/0001-00</v>
          </cell>
          <cell r="G628" t="str">
            <v>NORLUX LTDA-ME</v>
          </cell>
          <cell r="H628" t="str">
            <v>B</v>
          </cell>
          <cell r="I628" t="str">
            <v>S</v>
          </cell>
          <cell r="J628" t="str">
            <v>000013121</v>
          </cell>
          <cell r="K628" t="str">
            <v>23/07/2026</v>
          </cell>
          <cell r="L628" t="str">
            <v>26260704004741000100550010000131211000914948</v>
          </cell>
          <cell r="M628" t="str">
            <v>26 - Pernambuco</v>
          </cell>
          <cell r="N628">
            <v>732</v>
          </cell>
        </row>
        <row r="629">
          <cell r="C629" t="str">
            <v>HOSPITAL PELÓPIDAS SILVEIRA - CG Nº 017/2022</v>
          </cell>
          <cell r="E629" t="str">
            <v>3.14 - Alimentação Preparada</v>
          </cell>
          <cell r="F629" t="str">
            <v>24.560.896/0001-21</v>
          </cell>
          <cell r="G629" t="str">
            <v>ROBERTA M OLIVEIRA DE LIRA COMERCIO E SERVICOS</v>
          </cell>
          <cell r="H629" t="str">
            <v>B</v>
          </cell>
          <cell r="I629" t="str">
            <v>S</v>
          </cell>
          <cell r="J629" t="str">
            <v>000005396</v>
          </cell>
          <cell r="K629" t="str">
            <v>10/07/2026</v>
          </cell>
          <cell r="L629" t="str">
            <v>26260724560896000121550010000053961886025549</v>
          </cell>
          <cell r="M629" t="str">
            <v>26 - Pernambuco</v>
          </cell>
          <cell r="N629">
            <v>567</v>
          </cell>
        </row>
        <row r="630">
          <cell r="C630" t="str">
            <v>HOSPITAL PELÓPIDAS SILVEIRA - CG Nº 017/2022</v>
          </cell>
          <cell r="E630" t="str">
            <v>3.14 - Alimentação Preparada</v>
          </cell>
          <cell r="F630" t="str">
            <v>24.560.896/0001-21</v>
          </cell>
          <cell r="G630" t="str">
            <v>ROBERTA M OLIVEIRA DE LIRA COMERCIO E SERVICOS</v>
          </cell>
          <cell r="H630" t="str">
            <v>B</v>
          </cell>
          <cell r="I630" t="str">
            <v>S</v>
          </cell>
          <cell r="J630" t="str">
            <v>000005478</v>
          </cell>
          <cell r="K630" t="str">
            <v>27/07/2026</v>
          </cell>
          <cell r="L630" t="str">
            <v>26260724560896000121550010000054781116447589</v>
          </cell>
          <cell r="M630" t="str">
            <v>26 - Pernambuco</v>
          </cell>
          <cell r="N630">
            <v>1467</v>
          </cell>
        </row>
        <row r="631">
          <cell r="C631" t="str">
            <v>HOSPITAL PELÓPIDAS SILVEIRA - CG Nº 017/2022</v>
          </cell>
          <cell r="E631" t="str">
            <v>3.14 - Alimentação Preparada</v>
          </cell>
          <cell r="F631" t="str">
            <v>11.336.321/0001-88</v>
          </cell>
          <cell r="G631" t="str">
            <v>SAMCLEAN COMERCIO E SERVICOS DE PRODUTOS</v>
          </cell>
          <cell r="H631" t="str">
            <v>B</v>
          </cell>
          <cell r="I631" t="str">
            <v>S</v>
          </cell>
          <cell r="J631" t="str">
            <v>000022395</v>
          </cell>
          <cell r="K631" t="str">
            <v>07/07/2026</v>
          </cell>
          <cell r="L631" t="str">
            <v>26260711336321000188550010000223951375654740</v>
          </cell>
          <cell r="M631" t="str">
            <v>26 - Pernambuco</v>
          </cell>
          <cell r="N631">
            <v>209</v>
          </cell>
        </row>
        <row r="632">
          <cell r="C632" t="str">
            <v>HOSPITAL PELÓPIDAS SILVEIRA - CG Nº 017/2022</v>
          </cell>
          <cell r="E632" t="str">
            <v>3.6 - Material de Expediente</v>
          </cell>
          <cell r="F632" t="str">
            <v>64.860.483/0001-87</v>
          </cell>
          <cell r="G632" t="str">
            <v>64.860.483 LAERTHY OLIVEIRA DO NASCIMENTO</v>
          </cell>
          <cell r="H632" t="str">
            <v>B</v>
          </cell>
          <cell r="I632" t="str">
            <v>S</v>
          </cell>
          <cell r="J632" t="str">
            <v>65</v>
          </cell>
          <cell r="K632" t="str">
            <v>23/07/2026</v>
          </cell>
          <cell r="L632" t="str">
            <v>26116062264860430001870000000000065207009537</v>
          </cell>
          <cell r="M632" t="str">
            <v>26 - Pernambuco</v>
          </cell>
          <cell r="N632">
            <v>1534</v>
          </cell>
        </row>
        <row r="633">
          <cell r="C633" t="str">
            <v>HOSPITAL PELÓPIDAS SILVEIRA - CG Nº 017/2022</v>
          </cell>
          <cell r="E633" t="str">
            <v>3.6 - Material de Expediente</v>
          </cell>
          <cell r="F633" t="str">
            <v>63.851.127/0001-34</v>
          </cell>
          <cell r="G633" t="str">
            <v>ADM COMERCIO LTDA</v>
          </cell>
          <cell r="H633" t="str">
            <v>B</v>
          </cell>
          <cell r="I633" t="str">
            <v>S</v>
          </cell>
          <cell r="J633" t="str">
            <v>000312</v>
          </cell>
          <cell r="K633" t="str">
            <v>15/07/2026</v>
          </cell>
          <cell r="L633" t="str">
            <v>26260763851127000134550010000003121430008850</v>
          </cell>
          <cell r="M633" t="str">
            <v>26 - Pernambuco</v>
          </cell>
          <cell r="N633">
            <v>546</v>
          </cell>
        </row>
        <row r="634">
          <cell r="C634" t="str">
            <v>HOSPITAL PELÓPIDAS SILVEIRA - CG Nº 017/2022</v>
          </cell>
          <cell r="E634" t="str">
            <v>3.6 - Material de Expediente</v>
          </cell>
          <cell r="F634" t="str">
            <v>42.561.028/0001-48</v>
          </cell>
          <cell r="G634" t="str">
            <v>ASTORIA PRINT SHOP LTDA</v>
          </cell>
          <cell r="H634" t="str">
            <v>B</v>
          </cell>
          <cell r="I634" t="str">
            <v>S</v>
          </cell>
          <cell r="J634">
            <v>245</v>
          </cell>
          <cell r="K634">
            <v>46234</v>
          </cell>
          <cell r="L634" t="str">
            <v>26116062242561028000148000000000024526075096186027</v>
          </cell>
          <cell r="M634" t="str">
            <v>26 - Pernambuco</v>
          </cell>
          <cell r="N634">
            <v>1345</v>
          </cell>
        </row>
        <row r="635">
          <cell r="C635" t="str">
            <v>HOSPITAL PELÓPIDAS SILVEIRA - CG Nº 017/2022</v>
          </cell>
          <cell r="E635" t="str">
            <v>3.6 - Material de Expediente</v>
          </cell>
          <cell r="F635" t="str">
            <v>09.515.628/0003-66</v>
          </cell>
          <cell r="G635" t="str">
            <v>ATACADO DOS PRESENTES LTDA</v>
          </cell>
          <cell r="H635" t="str">
            <v>B</v>
          </cell>
          <cell r="I635" t="str">
            <v>S</v>
          </cell>
          <cell r="J635" t="str">
            <v>000020042</v>
          </cell>
          <cell r="K635" t="str">
            <v>03/07/2026</v>
          </cell>
          <cell r="L635" t="str">
            <v>26260709515628000366550050000200421132836135</v>
          </cell>
          <cell r="M635" t="str">
            <v>26 - Pernambuco</v>
          </cell>
          <cell r="N635">
            <v>55.8</v>
          </cell>
        </row>
        <row r="636">
          <cell r="C636" t="str">
            <v>HOSPITAL PELÓPIDAS SILVEIRA - CG Nº 017/2022</v>
          </cell>
          <cell r="E636" t="str">
            <v>3.6 - Material de Expediente</v>
          </cell>
          <cell r="F636" t="str">
            <v>09.383.665/0001-04</v>
          </cell>
          <cell r="G636" t="str">
            <v>CICERO JOAQUIM ALVES DA SILVA E CIA LTDA</v>
          </cell>
          <cell r="H636" t="str">
            <v>B</v>
          </cell>
          <cell r="I636" t="str">
            <v>S</v>
          </cell>
          <cell r="J636" t="str">
            <v>2600000000179</v>
          </cell>
          <cell r="K636" t="str">
            <v>30/07/2026</v>
          </cell>
          <cell r="L636" t="str">
            <v>26060021209383665000104260000000017926072268</v>
          </cell>
          <cell r="M636" t="str">
            <v>26 - Pernambuco</v>
          </cell>
          <cell r="N636">
            <v>3100</v>
          </cell>
        </row>
        <row r="637">
          <cell r="C637" t="str">
            <v>HOSPITAL PELÓPIDAS SILVEIRA - CG Nº 017/2022</v>
          </cell>
          <cell r="E637" t="str">
            <v>3.6 - Material de Expediente</v>
          </cell>
          <cell r="F637" t="str">
            <v>24.073.694/0001-55</v>
          </cell>
          <cell r="G637" t="str">
            <v>CIL COMERCIO DE INFORMATICA LTDA</v>
          </cell>
          <cell r="H637" t="str">
            <v>B</v>
          </cell>
          <cell r="I637" t="str">
            <v>S</v>
          </cell>
          <cell r="J637" t="str">
            <v>000299123</v>
          </cell>
          <cell r="K637" t="str">
            <v>02/07/2026</v>
          </cell>
          <cell r="L637" t="str">
            <v>26260724073694000155550020002991231009034778</v>
          </cell>
          <cell r="M637" t="str">
            <v>26 - Pernambuco</v>
          </cell>
          <cell r="N637">
            <v>12.6</v>
          </cell>
        </row>
        <row r="638">
          <cell r="C638" t="str">
            <v>HOSPITAL PELÓPIDAS SILVEIRA - CG Nº 017/2022</v>
          </cell>
          <cell r="E638" t="str">
            <v>3.6 - Material de Expediente</v>
          </cell>
          <cell r="F638" t="str">
            <v>23.755.654/0001-20</v>
          </cell>
          <cell r="G638" t="str">
            <v>COPYLASER GRAFICA LTDA</v>
          </cell>
          <cell r="H638" t="str">
            <v>B</v>
          </cell>
          <cell r="I638" t="str">
            <v>S</v>
          </cell>
          <cell r="J638" t="str">
            <v>1159</v>
          </cell>
          <cell r="K638" t="str">
            <v>03/07/2026</v>
          </cell>
          <cell r="L638" t="str">
            <v>26260723755654000120550010000011591100011759</v>
          </cell>
          <cell r="M638" t="str">
            <v>26 - Pernambuco</v>
          </cell>
          <cell r="N638">
            <v>30480</v>
          </cell>
        </row>
        <row r="639">
          <cell r="C639" t="str">
            <v>HOSPITAL PELÓPIDAS SILVEIRA - CG Nº 017/2022</v>
          </cell>
          <cell r="E639" t="str">
            <v>3.6 - Material de Expediente</v>
          </cell>
          <cell r="F639" t="str">
            <v>15.610.582/0001-03</v>
          </cell>
          <cell r="G639" t="str">
            <v>M DE F M FRAGOSO ETIQUETAS</v>
          </cell>
          <cell r="H639" t="str">
            <v>B</v>
          </cell>
          <cell r="I639" t="str">
            <v>S</v>
          </cell>
          <cell r="J639" t="str">
            <v>002025</v>
          </cell>
          <cell r="K639" t="str">
            <v>22/07/2026</v>
          </cell>
          <cell r="L639" t="str">
            <v>26260715610582000103550010000020251014955263</v>
          </cell>
          <cell r="M639" t="str">
            <v>26 - Pernambuco</v>
          </cell>
          <cell r="N639">
            <v>510</v>
          </cell>
        </row>
        <row r="640">
          <cell r="C640" t="str">
            <v>HOSPITAL PELÓPIDAS SILVEIRA - CG Nº 017/2022</v>
          </cell>
          <cell r="E640" t="str">
            <v>3.6 - Material de Expediente</v>
          </cell>
          <cell r="F640" t="str">
            <v>19.883.896/0001-22</v>
          </cell>
          <cell r="G640" t="str">
            <v>NORGAF LTDA</v>
          </cell>
          <cell r="H640" t="str">
            <v>B</v>
          </cell>
          <cell r="I640" t="str">
            <v>S</v>
          </cell>
          <cell r="J640" t="str">
            <v>67</v>
          </cell>
          <cell r="K640" t="str">
            <v>17/07/2026</v>
          </cell>
          <cell r="L640" t="str">
            <v>26260710883996000122550010000000671100000649</v>
          </cell>
          <cell r="M640" t="str">
            <v>26 - Pernambuco</v>
          </cell>
          <cell r="N640">
            <v>500</v>
          </cell>
        </row>
        <row r="641">
          <cell r="C641" t="str">
            <v>HOSPITAL PELÓPIDAS SILVEIRA - CG Nº 017/2022</v>
          </cell>
          <cell r="E641" t="str">
            <v>3.6 - Material de Expediente</v>
          </cell>
          <cell r="F641" t="str">
            <v>04.004.741/0001-00</v>
          </cell>
          <cell r="G641" t="str">
            <v>NORLUX LTDA-ME</v>
          </cell>
          <cell r="H641" t="str">
            <v>B</v>
          </cell>
          <cell r="I641" t="str">
            <v>S</v>
          </cell>
          <cell r="J641" t="str">
            <v>000013107</v>
          </cell>
          <cell r="K641" t="str">
            <v>14/07/2026</v>
          </cell>
          <cell r="L641" t="str">
            <v>26260704004741000100550010000131071000914663</v>
          </cell>
          <cell r="M641" t="str">
            <v>26 - Pernambuco</v>
          </cell>
          <cell r="N641">
            <v>2634</v>
          </cell>
        </row>
        <row r="642">
          <cell r="C642" t="str">
            <v>HOSPITAL PELÓPIDAS SILVEIRA - CG Nº 017/2022</v>
          </cell>
          <cell r="E642" t="str">
            <v>3.6 - Material de Expediente</v>
          </cell>
          <cell r="F642" t="str">
            <v>04.004.741/0001-00</v>
          </cell>
          <cell r="G642" t="str">
            <v>NORLUX LTDA-ME</v>
          </cell>
          <cell r="H642" t="str">
            <v>B</v>
          </cell>
          <cell r="I642" t="str">
            <v>S</v>
          </cell>
          <cell r="J642" t="str">
            <v>000013121</v>
          </cell>
          <cell r="K642" t="str">
            <v>23/07/2026</v>
          </cell>
          <cell r="L642" t="str">
            <v>26260704004741000100550010000131211000914948</v>
          </cell>
          <cell r="M642" t="str">
            <v>26 - Pernambuco</v>
          </cell>
          <cell r="N642">
            <v>103.6</v>
          </cell>
        </row>
        <row r="643">
          <cell r="C643" t="str">
            <v>HOSPITAL PELÓPIDAS SILVEIRA - CG Nº 017/2022</v>
          </cell>
          <cell r="E643" t="str">
            <v>3.6 - Material de Expediente</v>
          </cell>
          <cell r="F643" t="str">
            <v>50.145.448/0001-71</v>
          </cell>
          <cell r="G643" t="str">
            <v>TEND TUDO BAZAR COM ATACAD DE ARTIGOS DE ESCRITORIO LTDA</v>
          </cell>
          <cell r="H643" t="str">
            <v>B</v>
          </cell>
          <cell r="I643" t="str">
            <v>S</v>
          </cell>
          <cell r="J643" t="str">
            <v>5071</v>
          </cell>
          <cell r="K643" t="str">
            <v>20/07/2026</v>
          </cell>
          <cell r="L643" t="str">
            <v>26260750145448000171550010000050711000067825</v>
          </cell>
          <cell r="M643" t="str">
            <v>26 - Pernambuco</v>
          </cell>
          <cell r="N643">
            <v>899.4</v>
          </cell>
        </row>
        <row r="644">
          <cell r="C644" t="str">
            <v>HOSPITAL PELÓPIDAS SILVEIRA - CG Nº 017/2022</v>
          </cell>
          <cell r="E644" t="str">
            <v>3.6 - Material de Expediente</v>
          </cell>
          <cell r="F644" t="str">
            <v>30.743.270/0001-53</v>
          </cell>
          <cell r="G644" t="str">
            <v>TRIUNFO COMERC. DE ALIMENTOS PAPEIS E MAT. DE LIMP. EIRELI</v>
          </cell>
          <cell r="H644" t="str">
            <v>B</v>
          </cell>
          <cell r="I644" t="str">
            <v>S</v>
          </cell>
          <cell r="J644" t="str">
            <v>000040869</v>
          </cell>
          <cell r="K644" t="str">
            <v>21/07/2026</v>
          </cell>
          <cell r="L644" t="str">
            <v>26260730743270000153550010000408691258105238</v>
          </cell>
          <cell r="M644" t="str">
            <v>26 - Pernambuco</v>
          </cell>
          <cell r="N644">
            <v>6580</v>
          </cell>
        </row>
        <row r="645">
          <cell r="C645" t="str">
            <v>HOSPITAL PELÓPIDAS SILVEIRA - CG Nº 017/2022</v>
          </cell>
          <cell r="E645" t="str">
            <v>3.6 - Material de Expediente</v>
          </cell>
          <cell r="F645" t="str">
            <v>30.743.270/0001-53</v>
          </cell>
          <cell r="G645" t="str">
            <v>TRIUNFO COMERC. DE ALIMENTOS PAPEIS E MAT. DE LIMP. EIRELI</v>
          </cell>
          <cell r="H645" t="str">
            <v>B</v>
          </cell>
          <cell r="I645" t="str">
            <v>S</v>
          </cell>
          <cell r="J645" t="str">
            <v>000040870</v>
          </cell>
          <cell r="K645" t="str">
            <v>21/07/2026</v>
          </cell>
          <cell r="L645" t="str">
            <v>26260730743270000153550010000408701341072318</v>
          </cell>
          <cell r="M645" t="str">
            <v>26 - Pernambuco</v>
          </cell>
          <cell r="N645">
            <v>9594</v>
          </cell>
        </row>
        <row r="646">
          <cell r="C646" t="str">
            <v>HOSPITAL PELÓPIDAS SILVEIRA - CG Nº 017/2022</v>
          </cell>
          <cell r="E646" t="str">
            <v>3.6 - Material de Expediente</v>
          </cell>
          <cell r="F646" t="str">
            <v>11.101.202/0001-46</v>
          </cell>
          <cell r="G646" t="str">
            <v>VGC ALVES COMERCIO E SERVIÇOS</v>
          </cell>
          <cell r="H646" t="str">
            <v>B</v>
          </cell>
          <cell r="I646" t="str">
            <v>S</v>
          </cell>
          <cell r="J646" t="str">
            <v>000026437</v>
          </cell>
          <cell r="K646" t="str">
            <v>07/07/2026</v>
          </cell>
          <cell r="L646" t="str">
            <v>26260711101202000146550010000264371112414387</v>
          </cell>
          <cell r="M646" t="str">
            <v>26 - Pernambuco</v>
          </cell>
          <cell r="N646">
            <v>114.8</v>
          </cell>
        </row>
        <row r="647">
          <cell r="C647" t="str">
            <v>HOSPITAL PELÓPIDAS SILVEIRA - CG Nº 017/2022</v>
          </cell>
          <cell r="E647" t="str">
            <v>3.6 - Material de Expediente</v>
          </cell>
          <cell r="F647" t="str">
            <v>11.101.202/0001-46</v>
          </cell>
          <cell r="G647" t="str">
            <v>VGC ALVES COMERCIO E SERVIÇOS</v>
          </cell>
          <cell r="H647" t="str">
            <v>B</v>
          </cell>
          <cell r="I647" t="str">
            <v>S</v>
          </cell>
          <cell r="J647" t="str">
            <v>000026439</v>
          </cell>
          <cell r="K647" t="str">
            <v>07/07/2026</v>
          </cell>
          <cell r="L647" t="str">
            <v>26260711101202000146550010000264391084460116</v>
          </cell>
          <cell r="M647" t="str">
            <v>26 - Pernambuco</v>
          </cell>
          <cell r="N647">
            <v>99</v>
          </cell>
        </row>
        <row r="648">
          <cell r="C648" t="str">
            <v>HOSPITAL PELÓPIDAS SILVEIRA - CG Nº 017/2022</v>
          </cell>
          <cell r="E648" t="str">
            <v>3.6 - Material de Expediente</v>
          </cell>
          <cell r="F648" t="str">
            <v>11.101.202/0001-46</v>
          </cell>
          <cell r="G648" t="str">
            <v>VGC ALVES COMERCIO E SERVIÇOS</v>
          </cell>
          <cell r="H648" t="str">
            <v>B</v>
          </cell>
          <cell r="I648" t="str">
            <v>S</v>
          </cell>
          <cell r="J648" t="str">
            <v>000026504</v>
          </cell>
          <cell r="K648" t="str">
            <v>17/07/2026</v>
          </cell>
          <cell r="L648" t="str">
            <v>26260711101202000146550010000265041901612149</v>
          </cell>
          <cell r="M648" t="str">
            <v>26 - Pernambuco</v>
          </cell>
          <cell r="N648">
            <v>591.12</v>
          </cell>
        </row>
        <row r="649">
          <cell r="C649" t="str">
            <v>HOSPITAL PELÓPIDAS SILVEIRA - CG Nº 017/2022</v>
          </cell>
          <cell r="E649" t="str">
            <v>3.1 - Combustíveis e Lubrificantes Automotivos</v>
          </cell>
          <cell r="F649" t="str">
            <v>40.893.858/0001-47</v>
          </cell>
          <cell r="G649" t="str">
            <v>FINFLEX INSTITUICAO DE PAGAMENTO LTDA</v>
          </cell>
          <cell r="H649" t="str">
            <v>B</v>
          </cell>
          <cell r="I649" t="str">
            <v>S</v>
          </cell>
          <cell r="J649" t="str">
            <v>59885</v>
          </cell>
          <cell r="K649" t="str">
            <v>10/07/2026</v>
          </cell>
          <cell r="L649" t="str">
            <v>31702062240893858000147000000005988526073111</v>
          </cell>
          <cell r="M649" t="str">
            <v>31 - Minas Gerais</v>
          </cell>
          <cell r="N649">
            <v>14000</v>
          </cell>
        </row>
        <row r="650">
          <cell r="C650" t="str">
            <v>HOSPITAL PELÓPIDAS SILVEIRA - CG Nº 017/2022</v>
          </cell>
          <cell r="E650" t="str">
            <v>3.2 - Gás e Outros Materiais Engarrafados</v>
          </cell>
          <cell r="F650" t="str">
            <v>19.791.896/0158-09</v>
          </cell>
          <cell r="G650" t="str">
            <v>SUPERGASBRAS ENERGIA LTDA</v>
          </cell>
          <cell r="H650" t="str">
            <v>B</v>
          </cell>
          <cell r="I650" t="str">
            <v>S</v>
          </cell>
          <cell r="J650" t="str">
            <v>000006994</v>
          </cell>
          <cell r="K650" t="str">
            <v>20/07/2026</v>
          </cell>
          <cell r="L650" t="str">
            <v>26260719791896015809550160000069941280034709</v>
          </cell>
          <cell r="M650" t="str">
            <v>26 - Pernambuco</v>
          </cell>
          <cell r="N650">
            <v>6153.23</v>
          </cell>
        </row>
        <row r="651">
          <cell r="C651" t="str">
            <v>HOSPITAL PELÓPIDAS SILVEIRA - CG Nº 017/2022</v>
          </cell>
          <cell r="E651" t="str">
            <v xml:space="preserve">3.9 - Material para Manutenção de Bens Imóveis </v>
          </cell>
          <cell r="F651" t="str">
            <v>24.556.839/0001-79</v>
          </cell>
          <cell r="G651" t="str">
            <v>ARMAZEM COMERCIAL NOVO LAR LTDA</v>
          </cell>
          <cell r="H651" t="str">
            <v>B</v>
          </cell>
          <cell r="I651" t="str">
            <v>S</v>
          </cell>
          <cell r="J651" t="str">
            <v>000014688</v>
          </cell>
          <cell r="K651" t="str">
            <v>23/07/2026</v>
          </cell>
          <cell r="L651" t="str">
            <v>26260724556839000179550010000146881714542826</v>
          </cell>
          <cell r="M651" t="str">
            <v>26 - Pernambuco</v>
          </cell>
          <cell r="N651">
            <v>142</v>
          </cell>
        </row>
        <row r="652">
          <cell r="C652" t="str">
            <v>HOSPITAL PELÓPIDAS SILVEIRA - CG Nº 017/2022</v>
          </cell>
          <cell r="E652" t="str">
            <v xml:space="preserve">3.9 - Material para Manutenção de Bens Imóveis </v>
          </cell>
          <cell r="F652" t="str">
            <v>11.623.188/0008-17</v>
          </cell>
          <cell r="G652" t="str">
            <v>ARMAZEM CORAL LTDA</v>
          </cell>
          <cell r="H652" t="str">
            <v>B</v>
          </cell>
          <cell r="I652" t="str">
            <v>S</v>
          </cell>
          <cell r="J652" t="str">
            <v>000124379</v>
          </cell>
          <cell r="K652" t="str">
            <v>17/06/2026</v>
          </cell>
          <cell r="L652" t="str">
            <v>26260611623188000817550010001243791001243700</v>
          </cell>
          <cell r="M652" t="str">
            <v>26 - Pernambuco</v>
          </cell>
          <cell r="N652">
            <v>12.6</v>
          </cell>
        </row>
        <row r="653">
          <cell r="C653" t="str">
            <v>HOSPITAL PELÓPIDAS SILVEIRA - CG Nº 017/2022</v>
          </cell>
          <cell r="E653" t="str">
            <v xml:space="preserve">3.9 - Material para Manutenção de Bens Imóveis </v>
          </cell>
          <cell r="F653" t="str">
            <v>11.623.188/0014-65</v>
          </cell>
          <cell r="G653" t="str">
            <v>ARMAZEM CORAL LTDA</v>
          </cell>
          <cell r="H653" t="str">
            <v>B</v>
          </cell>
          <cell r="I653" t="str">
            <v>S</v>
          </cell>
          <cell r="J653" t="str">
            <v>000301437</v>
          </cell>
          <cell r="K653" t="str">
            <v>14/07/2026</v>
          </cell>
          <cell r="L653" t="str">
            <v>26260711623188001465550010003014371003014383</v>
          </cell>
          <cell r="M653" t="str">
            <v>26 - Pernambuco</v>
          </cell>
          <cell r="N653">
            <v>85.9</v>
          </cell>
        </row>
        <row r="654">
          <cell r="C654" t="str">
            <v>HOSPITAL PELÓPIDAS SILVEIRA - CG Nº 017/2022</v>
          </cell>
          <cell r="E654" t="str">
            <v xml:space="preserve">3.9 - Material para Manutenção de Bens Imóveis </v>
          </cell>
          <cell r="F654" t="str">
            <v>09.515.628/0004-47</v>
          </cell>
          <cell r="G654" t="str">
            <v>ATACADO DOS PRESENTE</v>
          </cell>
          <cell r="H654" t="str">
            <v>B</v>
          </cell>
          <cell r="I654" t="str">
            <v>S</v>
          </cell>
          <cell r="J654" t="str">
            <v>000008220</v>
          </cell>
          <cell r="K654" t="str">
            <v>13/07/2026</v>
          </cell>
          <cell r="L654" t="str">
            <v>26260709515628000447651090000082201001146583</v>
          </cell>
          <cell r="M654" t="str">
            <v>26 - Pernambuco</v>
          </cell>
          <cell r="N654">
            <v>17.96</v>
          </cell>
        </row>
        <row r="655">
          <cell r="C655" t="str">
            <v>HOSPITAL PELÓPIDAS SILVEIRA - CG Nº 017/2022</v>
          </cell>
          <cell r="E655" t="str">
            <v xml:space="preserve">3.9 - Material para Manutenção de Bens Imóveis </v>
          </cell>
          <cell r="F655" t="str">
            <v>14.317.132/0001-56</v>
          </cell>
          <cell r="G655" t="str">
            <v>C. J. CAVALCANTI LAPA FILHO REFRIGERACAO</v>
          </cell>
          <cell r="H655" t="str">
            <v>B</v>
          </cell>
          <cell r="I655" t="str">
            <v>S</v>
          </cell>
          <cell r="J655" t="str">
            <v>000016287</v>
          </cell>
          <cell r="K655" t="str">
            <v>03/06/2026</v>
          </cell>
          <cell r="L655" t="str">
            <v>26260614317132000156550010000162871009463390</v>
          </cell>
          <cell r="M655" t="str">
            <v>26 - Pernambuco</v>
          </cell>
          <cell r="N655">
            <v>543.22</v>
          </cell>
        </row>
        <row r="656">
          <cell r="C656" t="str">
            <v>HOSPITAL PELÓPIDAS SILVEIRA - CG Nº 017/2022</v>
          </cell>
          <cell r="E656" t="str">
            <v xml:space="preserve">3.9 - Material para Manutenção de Bens Imóveis </v>
          </cell>
          <cell r="F656" t="str">
            <v>14.317.132/0001-56</v>
          </cell>
          <cell r="G656" t="str">
            <v>C. J. CAVALCANTI LAPA FILHO REFRIGERACAO</v>
          </cell>
          <cell r="H656" t="str">
            <v>B</v>
          </cell>
          <cell r="I656" t="str">
            <v>S</v>
          </cell>
          <cell r="J656" t="str">
            <v>000016336</v>
          </cell>
          <cell r="K656" t="str">
            <v>11/06/2026</v>
          </cell>
          <cell r="L656" t="str">
            <v>26260614317132000156550010000163361009467023</v>
          </cell>
          <cell r="M656" t="str">
            <v>26 - Pernambuco</v>
          </cell>
          <cell r="N656">
            <v>89.52</v>
          </cell>
        </row>
        <row r="657">
          <cell r="C657" t="str">
            <v>HOSPITAL PELÓPIDAS SILVEIRA - CG Nº 017/2022</v>
          </cell>
          <cell r="E657" t="str">
            <v xml:space="preserve">3.9 - Material para Manutenção de Bens Imóveis </v>
          </cell>
          <cell r="F657" t="str">
            <v>39.953.513/0001-52</v>
          </cell>
          <cell r="G657" t="str">
            <v>COMERCIAL RECIFE LTDA</v>
          </cell>
          <cell r="H657" t="str">
            <v>B</v>
          </cell>
          <cell r="I657" t="str">
            <v>S</v>
          </cell>
          <cell r="J657" t="str">
            <v>000000218</v>
          </cell>
          <cell r="K657" t="str">
            <v>21/07/2026</v>
          </cell>
          <cell r="L657" t="str">
            <v>26260739953513000152550020000002181900032785</v>
          </cell>
          <cell r="M657" t="str">
            <v>26 - Pernambuco</v>
          </cell>
          <cell r="N657">
            <v>81.2</v>
          </cell>
        </row>
        <row r="658">
          <cell r="C658" t="str">
            <v>HOSPITAL PELÓPIDAS SILVEIRA - CG Nº 017/2022</v>
          </cell>
          <cell r="E658" t="str">
            <v xml:space="preserve">3.9 - Material para Manutenção de Bens Imóveis </v>
          </cell>
          <cell r="F658" t="str">
            <v>66.199.861/0001-59</v>
          </cell>
          <cell r="G658" t="str">
            <v>CS DRYWALL RECIFE LTDA</v>
          </cell>
          <cell r="H658" t="str">
            <v>B</v>
          </cell>
          <cell r="I658" t="str">
            <v>S</v>
          </cell>
          <cell r="J658" t="str">
            <v>000004</v>
          </cell>
          <cell r="K658" t="str">
            <v>24/07/2026</v>
          </cell>
          <cell r="L658" t="str">
            <v>26260766199861000159550010000000041146815121</v>
          </cell>
          <cell r="M658" t="str">
            <v>26 - Pernambuco</v>
          </cell>
          <cell r="N658">
            <v>10579.8</v>
          </cell>
        </row>
        <row r="659">
          <cell r="C659" t="str">
            <v>HOSPITAL PELÓPIDAS SILVEIRA - CG Nº 017/2022</v>
          </cell>
          <cell r="E659" t="str">
            <v xml:space="preserve">3.9 - Material para Manutenção de Bens Imóveis </v>
          </cell>
          <cell r="F659" t="str">
            <v>00.207.275/0001-09</v>
          </cell>
          <cell r="G659" t="str">
            <v>LIMARI MATERIAIS DE CONSTRUCOES LTDA</v>
          </cell>
          <cell r="H659" t="str">
            <v>B</v>
          </cell>
          <cell r="I659" t="str">
            <v>S</v>
          </cell>
          <cell r="J659" t="str">
            <v>000008200</v>
          </cell>
          <cell r="K659" t="str">
            <v>22/07/2026</v>
          </cell>
          <cell r="L659" t="str">
            <v>26260700207275000109550010000082001399310301</v>
          </cell>
          <cell r="M659" t="str">
            <v>26 - Pernambuco</v>
          </cell>
          <cell r="N659">
            <v>79.8</v>
          </cell>
        </row>
        <row r="660">
          <cell r="C660" t="str">
            <v>HOSPITAL PELÓPIDAS SILVEIRA - CG Nº 017/2022</v>
          </cell>
          <cell r="E660" t="str">
            <v xml:space="preserve">3.9 - Material para Manutenção de Bens Imóveis </v>
          </cell>
          <cell r="F660" t="str">
            <v>16.629.158/0001-65</v>
          </cell>
          <cell r="G660" t="str">
            <v>M A COMERCIO DE PECAS E EQUIPAMENTOS</v>
          </cell>
          <cell r="H660" t="str">
            <v>B</v>
          </cell>
          <cell r="I660" t="str">
            <v>S</v>
          </cell>
          <cell r="J660" t="str">
            <v>000021855</v>
          </cell>
          <cell r="K660" t="str">
            <v>06/07/2026</v>
          </cell>
          <cell r="L660" t="str">
            <v>26260716629158000165650020000218551455933849</v>
          </cell>
          <cell r="M660" t="str">
            <v>26 - Pernambuco</v>
          </cell>
          <cell r="N660">
            <v>150</v>
          </cell>
        </row>
        <row r="661">
          <cell r="C661" t="str">
            <v>HOSPITAL PELÓPIDAS SILVEIRA - CG Nº 017/2022</v>
          </cell>
          <cell r="E661" t="str">
            <v xml:space="preserve">3.9 - Material para Manutenção de Bens Imóveis </v>
          </cell>
          <cell r="F661" t="str">
            <v>10.779.833/0001-56</v>
          </cell>
          <cell r="G661" t="str">
            <v>MEDICAL MERCANTIL DE APARELHAGEM MEDICA LTDA</v>
          </cell>
          <cell r="H661" t="str">
            <v>B</v>
          </cell>
          <cell r="I661" t="str">
            <v>S</v>
          </cell>
          <cell r="J661" t="str">
            <v>000680681</v>
          </cell>
          <cell r="K661" t="str">
            <v>09/07/2026</v>
          </cell>
          <cell r="L661" t="str">
            <v>26260710779833000156550010006806811682707005</v>
          </cell>
          <cell r="M661" t="str">
            <v>26 - Pernambuco</v>
          </cell>
          <cell r="N661">
            <v>263.60000000000002</v>
          </cell>
        </row>
        <row r="662">
          <cell r="C662" t="str">
            <v>HOSPITAL PELÓPIDAS SILVEIRA - CG Nº 017/2022</v>
          </cell>
          <cell r="E662" t="str">
            <v xml:space="preserve">3.9 - Material para Manutenção de Bens Imóveis </v>
          </cell>
          <cell r="F662" t="str">
            <v>10.499.151/0001-90</v>
          </cell>
          <cell r="G662" t="str">
            <v>MEDIDA CERTA INDUSTRIA DE MOVEIS LTDA</v>
          </cell>
          <cell r="H662" t="str">
            <v>B</v>
          </cell>
          <cell r="I662" t="str">
            <v>S</v>
          </cell>
          <cell r="J662" t="str">
            <v>000091988</v>
          </cell>
          <cell r="K662" t="str">
            <v>02/07/2026</v>
          </cell>
          <cell r="L662" t="str">
            <v>26260710499151000190550010000919881362917841</v>
          </cell>
          <cell r="M662" t="str">
            <v>26 - Pernambuco</v>
          </cell>
          <cell r="N662">
            <v>2485.52</v>
          </cell>
        </row>
        <row r="663">
          <cell r="C663" t="str">
            <v>HOSPITAL PELÓPIDAS SILVEIRA - CG Nº 017/2022</v>
          </cell>
          <cell r="E663" t="str">
            <v xml:space="preserve">3.9 - Material para Manutenção de Bens Imóveis </v>
          </cell>
          <cell r="F663" t="str">
            <v>34.351.431/0001-14</v>
          </cell>
          <cell r="G663" t="str">
            <v>MIL COMERCIO DE MATERIA DE CONSTR EIRELI</v>
          </cell>
          <cell r="H663" t="str">
            <v>B</v>
          </cell>
          <cell r="I663" t="str">
            <v>S</v>
          </cell>
          <cell r="J663" t="str">
            <v>4125</v>
          </cell>
          <cell r="K663" t="str">
            <v>01/07/2026</v>
          </cell>
          <cell r="L663" t="str">
            <v>26260734351431000114550010000041251798918968</v>
          </cell>
          <cell r="M663" t="str">
            <v>26 - Pernambuco</v>
          </cell>
          <cell r="N663">
            <v>335.55</v>
          </cell>
        </row>
        <row r="664">
          <cell r="C664" t="str">
            <v>HOSPITAL PELÓPIDAS SILVEIRA - CG Nº 017/2022</v>
          </cell>
          <cell r="E664" t="str">
            <v xml:space="preserve">3.9 - Material para Manutenção de Bens Imóveis </v>
          </cell>
          <cell r="F664" t="str">
            <v>34.351.431/0001-14</v>
          </cell>
          <cell r="G664" t="str">
            <v>MIL COMERCIO DE MATERIA DE CONSTR EIRELI</v>
          </cell>
          <cell r="H664" t="str">
            <v>B</v>
          </cell>
          <cell r="I664" t="str">
            <v>S</v>
          </cell>
          <cell r="J664" t="str">
            <v>4162</v>
          </cell>
          <cell r="K664" t="str">
            <v>17/07/2026</v>
          </cell>
          <cell r="L664" t="str">
            <v>26260734351431000114550010000041621890091040</v>
          </cell>
          <cell r="M664" t="str">
            <v>26 - Pernambuco</v>
          </cell>
          <cell r="N664">
            <v>943.62</v>
          </cell>
        </row>
        <row r="665">
          <cell r="C665" t="str">
            <v>HOSPITAL PELÓPIDAS SILVEIRA - CG Nº 017/2022</v>
          </cell>
          <cell r="E665" t="str">
            <v xml:space="preserve">3.9 - Material para Manutenção de Bens Imóveis </v>
          </cell>
          <cell r="F665" t="str">
            <v>51.413.651/0001-44</v>
          </cell>
          <cell r="G665" t="str">
            <v>PROSPEQTUS LTDA</v>
          </cell>
          <cell r="H665" t="str">
            <v>B</v>
          </cell>
          <cell r="I665" t="str">
            <v>S</v>
          </cell>
          <cell r="J665" t="str">
            <v>000002029</v>
          </cell>
          <cell r="K665" t="str">
            <v>01/07/2026</v>
          </cell>
          <cell r="L665" t="str">
            <v>26260751413651000144550010000020291647506916</v>
          </cell>
          <cell r="M665" t="str">
            <v>26 - Pernambuco</v>
          </cell>
          <cell r="N665">
            <v>106.2</v>
          </cell>
        </row>
        <row r="666">
          <cell r="C666" t="str">
            <v>HOSPITAL PELÓPIDAS SILVEIRA - CG Nº 017/2022</v>
          </cell>
          <cell r="E666" t="str">
            <v xml:space="preserve">3.9 - Material para Manutenção de Bens Imóveis </v>
          </cell>
          <cell r="F666" t="str">
            <v>51.413.651/0001-44</v>
          </cell>
          <cell r="G666" t="str">
            <v>PROSPEQTUS LTDA</v>
          </cell>
          <cell r="H666" t="str">
            <v>B</v>
          </cell>
          <cell r="I666" t="str">
            <v>S</v>
          </cell>
          <cell r="J666" t="str">
            <v>000002049</v>
          </cell>
          <cell r="K666" t="str">
            <v>08/07/2026</v>
          </cell>
          <cell r="L666" t="str">
            <v>26260751413651000144550010000020491433214682</v>
          </cell>
          <cell r="M666" t="str">
            <v>26 - Pernambuco</v>
          </cell>
          <cell r="N666">
            <v>215.5</v>
          </cell>
        </row>
        <row r="667">
          <cell r="C667" t="str">
            <v>HOSPITAL PELÓPIDAS SILVEIRA - CG Nº 017/2022</v>
          </cell>
          <cell r="E667" t="str">
            <v xml:space="preserve">3.9 - Material para Manutenção de Bens Imóveis </v>
          </cell>
          <cell r="F667" t="str">
            <v>51.413.651/0001-44</v>
          </cell>
          <cell r="G667" t="str">
            <v>PROSPEQTUS LTDA</v>
          </cell>
          <cell r="H667" t="str">
            <v>B</v>
          </cell>
          <cell r="I667" t="str">
            <v>S</v>
          </cell>
          <cell r="J667" t="str">
            <v>000002114</v>
          </cell>
          <cell r="K667" t="str">
            <v>30/07/2026</v>
          </cell>
          <cell r="L667" t="str">
            <v>26260751413651000144550010000021141312529267</v>
          </cell>
          <cell r="M667" t="str">
            <v>26 - Pernambuco</v>
          </cell>
          <cell r="N667">
            <v>585.20000000000005</v>
          </cell>
        </row>
        <row r="668">
          <cell r="C668" t="str">
            <v>HOSPITAL PELÓPIDAS SILVEIRA - CG Nº 017/2022</v>
          </cell>
          <cell r="E668" t="str">
            <v xml:space="preserve">3.9 - Material para Manutenção de Bens Imóveis </v>
          </cell>
          <cell r="F668" t="str">
            <v>21.820.133/0001-84</v>
          </cell>
          <cell r="G668" t="str">
            <v>R.R. FERREIRA MATERIAIS HOSPITALARES E ELETRICOS</v>
          </cell>
          <cell r="H668" t="str">
            <v>B</v>
          </cell>
          <cell r="I668" t="str">
            <v>S</v>
          </cell>
          <cell r="J668" t="str">
            <v>000018507</v>
          </cell>
          <cell r="K668" t="str">
            <v>13/07/2026</v>
          </cell>
          <cell r="L668" t="str">
            <v>35260721820133000184550010000185071387707976</v>
          </cell>
          <cell r="M668" t="str">
            <v>35 - São Paulo</v>
          </cell>
          <cell r="N668">
            <v>725</v>
          </cell>
        </row>
        <row r="669">
          <cell r="C669" t="str">
            <v>HOSPITAL PELÓPIDAS SILVEIRA - CG Nº 017/2022</v>
          </cell>
          <cell r="E669" t="str">
            <v xml:space="preserve">3.9 - Material para Manutenção de Bens Imóveis </v>
          </cell>
          <cell r="F669" t="str">
            <v>24.560.896/0001-21</v>
          </cell>
          <cell r="G669" t="str">
            <v>ROBERTA M OLIVEIRA DE LIRA COMERCIO E SERVICOS</v>
          </cell>
          <cell r="H669" t="str">
            <v>B</v>
          </cell>
          <cell r="I669" t="str">
            <v>S</v>
          </cell>
          <cell r="J669" t="str">
            <v>000005478</v>
          </cell>
          <cell r="K669" t="str">
            <v>27/07/2026</v>
          </cell>
          <cell r="L669" t="str">
            <v>26260724560896000121550010000054781116447589</v>
          </cell>
          <cell r="M669" t="str">
            <v>26 - Pernambuco</v>
          </cell>
          <cell r="N669">
            <v>1320</v>
          </cell>
        </row>
        <row r="670">
          <cell r="C670" t="str">
            <v>HOSPITAL PELÓPIDAS SILVEIRA - CG Nº 017/2022</v>
          </cell>
          <cell r="E670" t="str">
            <v xml:space="preserve">3.9 - Material para Manutenção de Bens Imóveis </v>
          </cell>
          <cell r="F670" t="str">
            <v>24.560.896/0001-21</v>
          </cell>
          <cell r="G670" t="str">
            <v>ROBERTA M OLIVEIRA DE LIRA COMERCIO E SERVICOS</v>
          </cell>
          <cell r="H670" t="str">
            <v>B</v>
          </cell>
          <cell r="I670" t="str">
            <v>S</v>
          </cell>
          <cell r="J670" t="str">
            <v>000005479</v>
          </cell>
          <cell r="K670" t="str">
            <v>27/07/2026</v>
          </cell>
          <cell r="L670" t="str">
            <v>26260724560896000121550010000054791929578964</v>
          </cell>
          <cell r="M670" t="str">
            <v>26 - Pernambuco</v>
          </cell>
          <cell r="N670">
            <v>146.5</v>
          </cell>
        </row>
        <row r="671">
          <cell r="C671" t="str">
            <v>HOSPITAL PELÓPIDAS SILVEIRA - CG Nº 017/2022</v>
          </cell>
          <cell r="E671" t="str">
            <v xml:space="preserve">3.9 - Material para Manutenção de Bens Imóveis </v>
          </cell>
          <cell r="F671" t="str">
            <v>24.560.896/0001-21</v>
          </cell>
          <cell r="G671" t="str">
            <v>ROBERTA M OLIVEIRA DE LIRA COMERCIO E SERVICOS</v>
          </cell>
          <cell r="H671" t="str">
            <v>B</v>
          </cell>
          <cell r="I671" t="str">
            <v>S</v>
          </cell>
          <cell r="J671" t="str">
            <v>000005508</v>
          </cell>
          <cell r="K671" t="str">
            <v>29/07/2026</v>
          </cell>
          <cell r="L671" t="str">
            <v>26260724560896000121550010000055081191475390</v>
          </cell>
          <cell r="M671" t="str">
            <v>26 - Pernambuco</v>
          </cell>
          <cell r="N671">
            <v>90</v>
          </cell>
        </row>
        <row r="672">
          <cell r="C672" t="str">
            <v>HOSPITAL PELÓPIDAS SILVEIRA - CG Nº 017/2022</v>
          </cell>
          <cell r="E672" t="str">
            <v xml:space="preserve">3.9 - Material para Manutenção de Bens Imóveis </v>
          </cell>
          <cell r="F672" t="str">
            <v>21.339.595/0001-84</v>
          </cell>
          <cell r="G672" t="str">
            <v>THERMO POWER RESISTENCIAS ELETRICAS LTDA</v>
          </cell>
          <cell r="H672" t="str">
            <v>B</v>
          </cell>
          <cell r="I672" t="str">
            <v>S</v>
          </cell>
          <cell r="J672" t="str">
            <v>000006879</v>
          </cell>
          <cell r="K672" t="str">
            <v>20/07/2026</v>
          </cell>
          <cell r="L672" t="str">
            <v>26260721339595000184550010000068791009494658</v>
          </cell>
          <cell r="M672" t="str">
            <v>26 - Pernambuco</v>
          </cell>
          <cell r="N672">
            <v>280</v>
          </cell>
        </row>
        <row r="673">
          <cell r="C673" t="str">
            <v>HOSPITAL PELÓPIDAS SILVEIRA - CG Nº 017/2022</v>
          </cell>
          <cell r="E673" t="str">
            <v xml:space="preserve">3.9 - Material para Manutenção de Bens Imóveis </v>
          </cell>
          <cell r="F673" t="str">
            <v>00.279.531/0003-27</v>
          </cell>
          <cell r="G673" t="str">
            <v>TUPAN CONSTRUCOES LTDA</v>
          </cell>
          <cell r="H673" t="str">
            <v>B</v>
          </cell>
          <cell r="I673" t="str">
            <v>S</v>
          </cell>
          <cell r="J673" t="str">
            <v>740576</v>
          </cell>
          <cell r="K673" t="str">
            <v>17/07/2026</v>
          </cell>
          <cell r="L673" t="str">
            <v>26260700279531000327550020007405761168234173</v>
          </cell>
          <cell r="M673" t="str">
            <v>26 - Pernambuco</v>
          </cell>
          <cell r="N673">
            <v>167.34</v>
          </cell>
        </row>
        <row r="674">
          <cell r="C674" t="str">
            <v>HOSPITAL PELÓPIDAS SILVEIRA - CG Nº 017/2022</v>
          </cell>
          <cell r="E674" t="str">
            <v xml:space="preserve">3.9 - Material para Manutenção de Bens Imóveis </v>
          </cell>
          <cell r="F674" t="str">
            <v>10.698.807/0001-01</v>
          </cell>
          <cell r="G674" t="str">
            <v>W.V ARMAZEM DE CONSTRUCAO E FERRAGENS LTDA</v>
          </cell>
          <cell r="H674" t="str">
            <v>B</v>
          </cell>
          <cell r="I674" t="str">
            <v>S</v>
          </cell>
          <cell r="J674" t="str">
            <v>000016353</v>
          </cell>
          <cell r="K674" t="str">
            <v>21/07/2026</v>
          </cell>
          <cell r="L674" t="str">
            <v>26260710698807000101650010000163539742576733</v>
          </cell>
          <cell r="M674" t="str">
            <v>26 - Pernambuco</v>
          </cell>
          <cell r="N674">
            <v>17.5</v>
          </cell>
        </row>
        <row r="675">
          <cell r="C675" t="str">
            <v>HOSPITAL PELÓPIDAS SILVEIRA - CG Nº 017/2022</v>
          </cell>
          <cell r="E675" t="str">
            <v xml:space="preserve">3.9 - Material para Manutenção de Bens Imóveis </v>
          </cell>
          <cell r="F675" t="str">
            <v>52.319.884/0001-45</v>
          </cell>
          <cell r="G675" t="str">
            <v>WB COZINHA INDUSTRIAL</v>
          </cell>
          <cell r="H675" t="str">
            <v>B</v>
          </cell>
          <cell r="I675" t="str">
            <v>S</v>
          </cell>
          <cell r="J675" t="str">
            <v>000000200</v>
          </cell>
          <cell r="K675" t="str">
            <v>26/06/2026</v>
          </cell>
          <cell r="L675" t="str">
            <v>26260652319884000145550010000002001891473110</v>
          </cell>
          <cell r="M675" t="str">
            <v>26 - Pernambuco</v>
          </cell>
          <cell r="N675">
            <v>3741.32</v>
          </cell>
        </row>
        <row r="676">
          <cell r="C676" t="str">
            <v>HOSPITAL PELÓPIDAS SILVEIRA - CG Nº 017/2022</v>
          </cell>
          <cell r="E676" t="str">
            <v>6 - Equipamento e Material Permanente</v>
          </cell>
          <cell r="F676" t="str">
            <v>54.677.704/0001-22</v>
          </cell>
          <cell r="G676" t="str">
            <v>BTECH STORE LTDA</v>
          </cell>
          <cell r="H676" t="str">
            <v>B</v>
          </cell>
          <cell r="I676" t="str">
            <v>S</v>
          </cell>
          <cell r="J676" t="str">
            <v>564</v>
          </cell>
          <cell r="K676" t="str">
            <v>27/07/2026</v>
          </cell>
          <cell r="L676" t="str">
            <v>26260754677704000122550010000005647326768712</v>
          </cell>
          <cell r="M676" t="str">
            <v>26 - Pernambuco</v>
          </cell>
          <cell r="N676">
            <v>22980</v>
          </cell>
        </row>
        <row r="677">
          <cell r="C677" t="str">
            <v>HOSPITAL PELÓPIDAS SILVEIRA - CG Nº 017/2022</v>
          </cell>
          <cell r="E677" t="str">
            <v xml:space="preserve">3.10 - Material para Manutenção de Bens Móveis </v>
          </cell>
          <cell r="F677" t="str">
            <v>54.677.704/0001-22</v>
          </cell>
          <cell r="G677" t="str">
            <v>BTECH STORE LTDA</v>
          </cell>
          <cell r="H677" t="str">
            <v>B</v>
          </cell>
          <cell r="I677" t="str">
            <v>S</v>
          </cell>
          <cell r="J677" t="str">
            <v>565</v>
          </cell>
          <cell r="K677" t="str">
            <v>27/07/2026</v>
          </cell>
          <cell r="L677" t="str">
            <v>26260754677704000122550010000005657183419393</v>
          </cell>
          <cell r="M677" t="str">
            <v>26 - Pernambuco</v>
          </cell>
          <cell r="N677">
            <v>1564</v>
          </cell>
        </row>
        <row r="678">
          <cell r="C678" t="str">
            <v>HOSPITAL PELÓPIDAS SILVEIRA - CG Nº 017/2022</v>
          </cell>
          <cell r="E678" t="str">
            <v xml:space="preserve">3.10 - Material para Manutenção de Bens Móveis </v>
          </cell>
          <cell r="F678" t="str">
            <v>24.073.694/0001-55</v>
          </cell>
          <cell r="G678" t="str">
            <v>CIL COMERCIO DE INFORMATICA LTDA</v>
          </cell>
          <cell r="H678" t="str">
            <v>B</v>
          </cell>
          <cell r="I678" t="str">
            <v>S</v>
          </cell>
          <cell r="J678" t="str">
            <v>000299123</v>
          </cell>
          <cell r="K678" t="str">
            <v>02/07/2026</v>
          </cell>
          <cell r="L678" t="str">
            <v>26260724073694000155550020002991231009034778</v>
          </cell>
          <cell r="M678" t="str">
            <v>26 - Pernambuco</v>
          </cell>
          <cell r="N678">
            <v>214.5</v>
          </cell>
        </row>
        <row r="679">
          <cell r="C679" t="str">
            <v>HOSPITAL PELÓPIDAS SILVEIRA - CG Nº 017/2022</v>
          </cell>
          <cell r="E679" t="str">
            <v xml:space="preserve">3.10 - Material para Manutenção de Bens Móveis </v>
          </cell>
          <cell r="F679" t="str">
            <v>47.960.950/0897-85</v>
          </cell>
          <cell r="G679" t="str">
            <v>MAGAZINE LUIZA SA</v>
          </cell>
          <cell r="H679" t="str">
            <v>B</v>
          </cell>
          <cell r="I679" t="str">
            <v>S</v>
          </cell>
          <cell r="J679" t="str">
            <v>940970</v>
          </cell>
          <cell r="K679" t="str">
            <v>21/06/2026</v>
          </cell>
          <cell r="L679" t="str">
            <v>35260647960950089785550600009409701048251090</v>
          </cell>
          <cell r="M679" t="str">
            <v>35 - São Paulo</v>
          </cell>
          <cell r="N679">
            <v>3419.1</v>
          </cell>
        </row>
        <row r="680">
          <cell r="C680" t="str">
            <v>HOSPITAL PELÓPIDAS SILVEIRA - CG Nº 017/2022</v>
          </cell>
          <cell r="E680" t="str">
            <v xml:space="preserve">3.10 - Material para Manutenção de Bens Móveis </v>
          </cell>
          <cell r="F680" t="str">
            <v>51.943.568/0001-87</v>
          </cell>
          <cell r="G680" t="str">
            <v>S CORP BR LTDA</v>
          </cell>
          <cell r="H680" t="str">
            <v>B</v>
          </cell>
          <cell r="I680" t="str">
            <v>S</v>
          </cell>
          <cell r="J680" t="str">
            <v>000002740</v>
          </cell>
          <cell r="K680" t="str">
            <v>23/10/2025</v>
          </cell>
          <cell r="L680" t="str">
            <v>35251051943568000187550010000027401067841750</v>
          </cell>
          <cell r="M680" t="str">
            <v>35 - São Paulo</v>
          </cell>
          <cell r="N680">
            <v>20250</v>
          </cell>
        </row>
        <row r="681">
          <cell r="C681" t="str">
            <v>HOSPITAL PELÓPIDAS SILVEIRA - CG Nº 017/2022</v>
          </cell>
          <cell r="E681" t="str">
            <v xml:space="preserve">3.10 - Material para Manutenção de Bens Móveis </v>
          </cell>
          <cell r="F681" t="str">
            <v>96.260.369/0001-02</v>
          </cell>
          <cell r="G681" t="str">
            <v>CELSO LOPES MARTINS LTDA EPP</v>
          </cell>
          <cell r="H681" t="str">
            <v>B</v>
          </cell>
          <cell r="I681" t="str">
            <v>S</v>
          </cell>
          <cell r="J681" t="str">
            <v>48757</v>
          </cell>
          <cell r="K681" t="str">
            <v>26/06/2026</v>
          </cell>
          <cell r="L681" t="str">
            <v>35260696260369000102550010000487571052633444</v>
          </cell>
          <cell r="M681" t="str">
            <v>35 - São Paulo</v>
          </cell>
          <cell r="N681">
            <v>7452</v>
          </cell>
        </row>
        <row r="682">
          <cell r="C682" t="str">
            <v>HOSPITAL PELÓPIDAS SILVEIRA - CG Nº 017/2022</v>
          </cell>
          <cell r="E682" t="str">
            <v xml:space="preserve">3.10 - Material para Manutenção de Bens Móveis </v>
          </cell>
          <cell r="F682" t="str">
            <v>27.306.243/0001-09</v>
          </cell>
          <cell r="G682" t="str">
            <v>ENBEX HOSPITALAR LTDA</v>
          </cell>
          <cell r="H682" t="str">
            <v>B</v>
          </cell>
          <cell r="I682" t="str">
            <v>S</v>
          </cell>
          <cell r="J682" t="str">
            <v>28440</v>
          </cell>
          <cell r="K682" t="str">
            <v>27/07/2026</v>
          </cell>
          <cell r="L682" t="str">
            <v>31260727306243000109550010000284401150902981</v>
          </cell>
          <cell r="M682" t="str">
            <v>31 - Minas Gerais</v>
          </cell>
          <cell r="N682">
            <v>13000</v>
          </cell>
        </row>
        <row r="683">
          <cell r="C683" t="str">
            <v>HOSPITAL PELÓPIDAS SILVEIRA - CG Nº 017/2022</v>
          </cell>
          <cell r="E683" t="str">
            <v xml:space="preserve">3.10 - Material para Manutenção de Bens Móveis </v>
          </cell>
          <cell r="F683" t="str">
            <v>30.769.219/0001-10</v>
          </cell>
          <cell r="G683" t="str">
            <v>MEDICAL VENETUS SP COMERC PROD HOSPIT</v>
          </cell>
          <cell r="H683" t="str">
            <v>B</v>
          </cell>
          <cell r="I683" t="str">
            <v>S</v>
          </cell>
          <cell r="J683" t="str">
            <v>000006890</v>
          </cell>
          <cell r="K683" t="str">
            <v>02/07/2026</v>
          </cell>
          <cell r="L683" t="str">
            <v>35260730769219000110550010000068901001378042</v>
          </cell>
          <cell r="M683" t="str">
            <v>35 - São Paulo</v>
          </cell>
          <cell r="N683">
            <v>57359.85</v>
          </cell>
        </row>
        <row r="684">
          <cell r="C684" t="str">
            <v>HOSPITAL PELÓPIDAS SILVEIRA - CG Nº 017/2022</v>
          </cell>
          <cell r="E684" t="str">
            <v xml:space="preserve">3.10 - Material para Manutenção de Bens Móveis </v>
          </cell>
          <cell r="F684" t="str">
            <v>01.123.973/0001-80</v>
          </cell>
          <cell r="G684" t="str">
            <v>ORTHO PAUHER INDUSTRIA COM DISTRIB LTDA</v>
          </cell>
          <cell r="H684" t="str">
            <v>B</v>
          </cell>
          <cell r="I684" t="str">
            <v>S</v>
          </cell>
          <cell r="J684" t="str">
            <v>000224528</v>
          </cell>
          <cell r="K684" t="str">
            <v>31/07/2026</v>
          </cell>
          <cell r="L684" t="str">
            <v>26260701123973000180550000002245281707651040</v>
          </cell>
          <cell r="M684" t="str">
            <v>26 - Pernambuco</v>
          </cell>
          <cell r="N684">
            <v>3450</v>
          </cell>
        </row>
        <row r="685">
          <cell r="C685" t="str">
            <v>HOSPITAL PELÓPIDAS SILVEIRA - CG Nº 017/2022</v>
          </cell>
          <cell r="E685" t="str">
            <v xml:space="preserve">3.10 - Material para Manutenção de Bens Móveis </v>
          </cell>
          <cell r="F685" t="str">
            <v>31.981.304/0001-00</v>
          </cell>
          <cell r="G685" t="str">
            <v>R W MATERIAIS MEDICOS HOSPITALARES E ODONTOLOGICOS LTDA</v>
          </cell>
          <cell r="H685" t="str">
            <v>B</v>
          </cell>
          <cell r="I685" t="str">
            <v>S</v>
          </cell>
          <cell r="J685" t="str">
            <v>2712</v>
          </cell>
          <cell r="K685" t="str">
            <v>28/07/2026</v>
          </cell>
          <cell r="L685" t="str">
            <v>35260731981304000100550010000027121464770605</v>
          </cell>
          <cell r="M685" t="str">
            <v>35 - São Paulo</v>
          </cell>
          <cell r="N685">
            <v>132.5</v>
          </cell>
        </row>
        <row r="686">
          <cell r="C686" t="str">
            <v>HOSPITAL PELÓPIDAS SILVEIRA - CG Nº 017/2022</v>
          </cell>
          <cell r="E686" t="str">
            <v xml:space="preserve">3.10 - Material para Manutenção de Bens Móveis </v>
          </cell>
          <cell r="F686" t="str">
            <v>27.306.243/0001-09</v>
          </cell>
          <cell r="G686" t="str">
            <v>ENBEX HOSPITALAR LTDA</v>
          </cell>
          <cell r="H686" t="str">
            <v>B</v>
          </cell>
          <cell r="I686" t="str">
            <v>S</v>
          </cell>
          <cell r="J686" t="str">
            <v>28027</v>
          </cell>
          <cell r="K686" t="str">
            <v>30/06/2026</v>
          </cell>
          <cell r="L686" t="str">
            <v>31260627306243000109550010000280271755061881</v>
          </cell>
          <cell r="M686" t="str">
            <v>31 - Minas Gerais</v>
          </cell>
          <cell r="N686">
            <v>12500</v>
          </cell>
        </row>
        <row r="687">
          <cell r="C687" t="str">
            <v>HOSPITAL PELÓPIDAS SILVEIRA - CG Nº 017/2022</v>
          </cell>
          <cell r="E687" t="str">
            <v xml:space="preserve">3.10 - Material para Manutenção de Bens Móveis </v>
          </cell>
          <cell r="F687" t="str">
            <v>27.306.243/0001-09</v>
          </cell>
          <cell r="G687" t="str">
            <v>ENBEX HOSPITALAR LTDA</v>
          </cell>
          <cell r="H687" t="str">
            <v>B</v>
          </cell>
          <cell r="I687" t="str">
            <v>S</v>
          </cell>
          <cell r="J687" t="str">
            <v>28210</v>
          </cell>
          <cell r="K687" t="str">
            <v>13/07/2026</v>
          </cell>
          <cell r="L687" t="str">
            <v>31260727306243000109550010000282101027658474</v>
          </cell>
          <cell r="M687" t="str">
            <v>31 - Minas Gerais</v>
          </cell>
          <cell r="N687">
            <v>935</v>
          </cell>
        </row>
        <row r="688">
          <cell r="C688" t="str">
            <v>HOSPITAL PELÓPIDAS SILVEIRA - CG Nº 017/2022</v>
          </cell>
          <cell r="E688" t="str">
            <v xml:space="preserve">3.10 - Material para Manutenção de Bens Móveis </v>
          </cell>
          <cell r="F688" t="str">
            <v>12.853.727/0001-09</v>
          </cell>
          <cell r="G688" t="str">
            <v>KESA COMERCIO E SERVICOS TECNICOS LTDA</v>
          </cell>
          <cell r="H688" t="str">
            <v>B</v>
          </cell>
          <cell r="I688" t="str">
            <v>S</v>
          </cell>
          <cell r="J688">
            <v>8623</v>
          </cell>
          <cell r="K688">
            <v>46209</v>
          </cell>
          <cell r="L688" t="str">
            <v>26260712853727000109550010000086231327359700</v>
          </cell>
          <cell r="M688" t="str">
            <v>26 - Pernambuco</v>
          </cell>
          <cell r="N688">
            <v>6159.97</v>
          </cell>
        </row>
        <row r="689">
          <cell r="C689" t="str">
            <v>HOSPITAL PELÓPIDAS SILVEIRA - CG Nº 017/2022</v>
          </cell>
          <cell r="E689" t="str">
            <v xml:space="preserve">3.10 - Material para Manutenção de Bens Móveis </v>
          </cell>
          <cell r="F689" t="str">
            <v>12.853.727/0001-09</v>
          </cell>
          <cell r="G689" t="str">
            <v>KESA COMERCIO E SERVICOS TECNICOS LTDA</v>
          </cell>
          <cell r="H689" t="str">
            <v>B</v>
          </cell>
          <cell r="I689" t="str">
            <v>S</v>
          </cell>
          <cell r="J689" t="str">
            <v>8624</v>
          </cell>
          <cell r="K689">
            <v>46209</v>
          </cell>
          <cell r="L689" t="str">
            <v>26260712853727000109550010000086241266335463</v>
          </cell>
          <cell r="M689" t="str">
            <v>26 - Pernambuco</v>
          </cell>
          <cell r="N689">
            <v>6108.45</v>
          </cell>
        </row>
        <row r="690">
          <cell r="C690" t="str">
            <v>HOSPITAL PELÓPIDAS SILVEIRA - CG Nº 017/2022</v>
          </cell>
          <cell r="E690" t="str">
            <v xml:space="preserve">3.10 - Material para Manutenção de Bens Móveis </v>
          </cell>
          <cell r="F690" t="str">
            <v>12.853.727/0001-09</v>
          </cell>
          <cell r="G690" t="str">
            <v>KESA COMERCIO E SERVICOS TECNICOS LTDA</v>
          </cell>
          <cell r="H690" t="str">
            <v>B</v>
          </cell>
          <cell r="I690" t="str">
            <v>S</v>
          </cell>
          <cell r="J690" t="str">
            <v>8649</v>
          </cell>
          <cell r="K690">
            <v>46233</v>
          </cell>
          <cell r="L690" t="str">
            <v>26260712853727000109550010000086497065632337</v>
          </cell>
          <cell r="M690" t="str">
            <v>26 - Pernambuco</v>
          </cell>
          <cell r="N690">
            <v>4822.04</v>
          </cell>
        </row>
        <row r="691">
          <cell r="C691" t="str">
            <v>HOSPITAL PELÓPIDAS SILVEIRA - CG Nº 017/2022</v>
          </cell>
          <cell r="E691" t="str">
            <v xml:space="preserve">3.10 - Material para Manutenção de Bens Móveis </v>
          </cell>
          <cell r="F691" t="str">
            <v>12.853.727/0001-09</v>
          </cell>
          <cell r="G691" t="str">
            <v>KESA COMERCIO E SERVICOS TECNICOS LTDA</v>
          </cell>
          <cell r="H691" t="str">
            <v>B</v>
          </cell>
          <cell r="I691" t="str">
            <v>S</v>
          </cell>
          <cell r="J691" t="str">
            <v>8650</v>
          </cell>
          <cell r="K691">
            <v>46233</v>
          </cell>
          <cell r="L691" t="str">
            <v>26260712853727000109550010000086507890293988</v>
          </cell>
          <cell r="M691" t="str">
            <v>26 - Pernambuco</v>
          </cell>
          <cell r="N691">
            <v>12750.77</v>
          </cell>
        </row>
        <row r="692">
          <cell r="C692" t="str">
            <v>HOSPITAL PELÓPIDAS SILVEIRA - CG Nº 017/2022</v>
          </cell>
          <cell r="E692" t="str">
            <v xml:space="preserve">3.10 - Material para Manutenção de Bens Móveis </v>
          </cell>
          <cell r="F692" t="str">
            <v>10.859.287/0001-63</v>
          </cell>
          <cell r="G692" t="str">
            <v>NEWMED COM SERV EQUIP HOSP LTDA</v>
          </cell>
          <cell r="H692" t="str">
            <v>B</v>
          </cell>
          <cell r="I692" t="str">
            <v>S</v>
          </cell>
          <cell r="J692" t="str">
            <v>11711</v>
          </cell>
          <cell r="K692" t="str">
            <v>13/07/2026</v>
          </cell>
          <cell r="L692" t="str">
            <v>26260710859287000163550010000117111133782100</v>
          </cell>
          <cell r="M692" t="str">
            <v>26 - Pernambuco</v>
          </cell>
          <cell r="N692">
            <v>880</v>
          </cell>
        </row>
        <row r="693">
          <cell r="C693" t="str">
            <v>HOSPITAL PELÓPIDAS SILVEIRA - CG Nº 017/2022</v>
          </cell>
          <cell r="E693" t="str">
            <v xml:space="preserve">3.10 - Material para Manutenção de Bens Móveis </v>
          </cell>
          <cell r="F693" t="str">
            <v>21.820.133/0001-84</v>
          </cell>
          <cell r="G693" t="str">
            <v>R.R. FERREIRA MATERIAIS HOSPITALARES E ELETRICOS</v>
          </cell>
          <cell r="H693" t="str">
            <v>B</v>
          </cell>
          <cell r="I693" t="str">
            <v>S</v>
          </cell>
          <cell r="J693" t="str">
            <v>000018456</v>
          </cell>
          <cell r="K693" t="str">
            <v>01/07/2026</v>
          </cell>
          <cell r="L693" t="str">
            <v>35260721820133000184550010000184561232277497</v>
          </cell>
          <cell r="M693" t="str">
            <v>35 - São Paulo</v>
          </cell>
          <cell r="N693">
            <v>3100</v>
          </cell>
        </row>
        <row r="694">
          <cell r="C694" t="str">
            <v>HOSPITAL PELÓPIDAS SILVEIRA - CG Nº 017/2022</v>
          </cell>
          <cell r="E694" t="str">
            <v xml:space="preserve">3.8 - Uniformes, Tecidos e Aviamentos </v>
          </cell>
          <cell r="F694" t="str">
            <v>32.691.277/0001-02</v>
          </cell>
          <cell r="G694" t="str">
            <v>LM MAGAZINE LTDA</v>
          </cell>
          <cell r="H694" t="str">
            <v>B</v>
          </cell>
          <cell r="I694" t="str">
            <v>S</v>
          </cell>
          <cell r="J694" t="str">
            <v>000000155</v>
          </cell>
          <cell r="K694" t="str">
            <v>22/06/2026</v>
          </cell>
          <cell r="L694" t="str">
            <v>26260632691277000102550010000001551835985785</v>
          </cell>
          <cell r="M694" t="str">
            <v>26 - Pernambuco</v>
          </cell>
          <cell r="N694">
            <v>12973.38</v>
          </cell>
        </row>
        <row r="695">
          <cell r="C695" t="str">
            <v>HOSPITAL PELÓPIDAS SILVEIRA - CG Nº 017/2022</v>
          </cell>
          <cell r="E695" t="str">
            <v xml:space="preserve">3.8 - Uniformes, Tecidos e Aviamentos </v>
          </cell>
          <cell r="F695" t="str">
            <v>41.601.210/0001-12</v>
          </cell>
          <cell r="G695" t="str">
            <v>CLS HOSPITALAR LTDA</v>
          </cell>
          <cell r="H695" t="str">
            <v>B</v>
          </cell>
          <cell r="I695" t="str">
            <v>S</v>
          </cell>
          <cell r="J695" t="str">
            <v>000002310</v>
          </cell>
          <cell r="K695" t="str">
            <v>27/07/2026</v>
          </cell>
          <cell r="L695" t="str">
            <v>26260741601210000112550010000023101046403275</v>
          </cell>
          <cell r="M695" t="str">
            <v>26 - Pernambuco</v>
          </cell>
          <cell r="N695">
            <v>920</v>
          </cell>
        </row>
        <row r="696">
          <cell r="C696" t="str">
            <v>HOSPITAL PELÓPIDAS SILVEIRA - CG Nº 017/2022</v>
          </cell>
          <cell r="E696" t="str">
            <v xml:space="preserve">3.8 - Uniformes, Tecidos e Aviamentos </v>
          </cell>
          <cell r="F696" t="str">
            <v>51.413.651/0001-44</v>
          </cell>
          <cell r="G696" t="str">
            <v>PROSPEQTUS LTDA</v>
          </cell>
          <cell r="H696" t="str">
            <v>B</v>
          </cell>
          <cell r="I696" t="str">
            <v>S</v>
          </cell>
          <cell r="J696" t="str">
            <v>000002053</v>
          </cell>
          <cell r="K696" t="str">
            <v>08/07/2026</v>
          </cell>
          <cell r="L696" t="str">
            <v>26260751413651000144550010000020531509840379</v>
          </cell>
          <cell r="M696" t="str">
            <v>26 - Pernambuco</v>
          </cell>
          <cell r="N696">
            <v>2193</v>
          </cell>
        </row>
        <row r="697">
          <cell r="C697" t="str">
            <v>HOSPITAL PELÓPIDAS SILVEIRA - CG Nº 017/2022</v>
          </cell>
          <cell r="E697" t="str">
            <v>6 - Equipamento e Material Permanente</v>
          </cell>
          <cell r="F697" t="str">
            <v>02.109.005/0001-82</v>
          </cell>
          <cell r="G697" t="str">
            <v>BLEYMED COMERCIO DE PRODUTOS MEDICOS LTDA</v>
          </cell>
          <cell r="H697" t="str">
            <v>B</v>
          </cell>
          <cell r="I697" t="str">
            <v>S</v>
          </cell>
          <cell r="J697" t="str">
            <v>44998</v>
          </cell>
          <cell r="K697" t="str">
            <v>09/07/2026</v>
          </cell>
          <cell r="L697" t="str">
            <v>41260702109005000182550010000449981029210202</v>
          </cell>
          <cell r="M697" t="str">
            <v>41 - Paraná</v>
          </cell>
          <cell r="N697">
            <v>4881</v>
          </cell>
        </row>
        <row r="698">
          <cell r="C698" t="str">
            <v>HOSPITAL PELÓPIDAS SILVEIRA - CG Nº 017/2022</v>
          </cell>
          <cell r="E698" t="str">
            <v>6 - Equipamento e Material Permanente</v>
          </cell>
          <cell r="F698" t="str">
            <v>41.601.210/0001-12</v>
          </cell>
          <cell r="G698" t="str">
            <v>CLS HOSPITALAR LTDA</v>
          </cell>
          <cell r="H698" t="str">
            <v>B</v>
          </cell>
          <cell r="I698" t="str">
            <v>S</v>
          </cell>
          <cell r="J698" t="str">
            <v>000002303</v>
          </cell>
          <cell r="K698" t="str">
            <v>15/07/2026</v>
          </cell>
          <cell r="L698" t="str">
            <v>26260741601210000112550010000023031046403270</v>
          </cell>
          <cell r="M698" t="str">
            <v>26 - Pernambuco</v>
          </cell>
          <cell r="N698">
            <v>440</v>
          </cell>
        </row>
        <row r="699">
          <cell r="C699" t="str">
            <v>HOSPITAL PELÓPIDAS SILVEIRA - CG Nº 017/2022</v>
          </cell>
          <cell r="E699" t="str">
            <v>6 - Equipamento e Material Permanente</v>
          </cell>
          <cell r="F699" t="str">
            <v>02.644.861/0001-38</v>
          </cell>
          <cell r="G699" t="str">
            <v>DSZ COMERCIO DE PRODUTOS PARA SAUDE LTDA</v>
          </cell>
          <cell r="H699" t="str">
            <v>B</v>
          </cell>
          <cell r="I699" t="str">
            <v>S</v>
          </cell>
          <cell r="J699" t="str">
            <v>000011507</v>
          </cell>
          <cell r="K699">
            <v>46232</v>
          </cell>
          <cell r="L699" t="str">
            <v>32260702644861000308550010000115071936220164</v>
          </cell>
          <cell r="M699" t="str">
            <v>32 - Espírito Santo</v>
          </cell>
          <cell r="N699">
            <v>8500</v>
          </cell>
        </row>
        <row r="700">
          <cell r="C700" t="str">
            <v>HOSPITAL PELÓPIDAS SILVEIRA - CG Nº 017/2022</v>
          </cell>
          <cell r="E700" t="str">
            <v>6 - Equipamento e Material Permanente</v>
          </cell>
          <cell r="F700" t="str">
            <v>05.570.714/0008-25</v>
          </cell>
          <cell r="G700" t="str">
            <v>KABUM S.A</v>
          </cell>
          <cell r="H700" t="str">
            <v>B</v>
          </cell>
          <cell r="I700" t="str">
            <v>S</v>
          </cell>
          <cell r="J700" t="str">
            <v>028242266</v>
          </cell>
          <cell r="K700" t="str">
            <v>04/07/2026</v>
          </cell>
          <cell r="L700" t="str">
            <v>32260705570714000825550010282422661155332464</v>
          </cell>
          <cell r="M700" t="str">
            <v>32 - Espírito Santo</v>
          </cell>
          <cell r="N700">
            <v>1221.3</v>
          </cell>
        </row>
        <row r="701">
          <cell r="C701" t="str">
            <v>HOSPITAL PELÓPIDAS SILVEIRA - CG Nº 017/2022</v>
          </cell>
          <cell r="E701" t="str">
            <v>6 - Equipamento e Material Permanente</v>
          </cell>
          <cell r="F701" t="str">
            <v>47.960.950/0904-49</v>
          </cell>
          <cell r="G701" t="str">
            <v>MAGAZINE LUIZA S A</v>
          </cell>
          <cell r="H701" t="str">
            <v>B</v>
          </cell>
          <cell r="I701" t="str">
            <v>S</v>
          </cell>
          <cell r="J701" t="str">
            <v>000126264</v>
          </cell>
          <cell r="K701" t="str">
            <v>02/07/2026</v>
          </cell>
          <cell r="L701" t="str">
            <v>25260747960950090449550200001262641047887314</v>
          </cell>
          <cell r="M701" t="str">
            <v>25 - Paraíba</v>
          </cell>
          <cell r="N701">
            <v>5397.9</v>
          </cell>
        </row>
        <row r="702">
          <cell r="C702" t="str">
            <v>HOSPITAL PELÓPIDAS SILVEIRA - CG Nº 017/2022</v>
          </cell>
          <cell r="E702" t="str">
            <v>6 - Equipamento e Material Permanente</v>
          </cell>
          <cell r="F702" t="str">
            <v>47.960.950/0904-49</v>
          </cell>
          <cell r="G702" t="str">
            <v>MAGAZINE LUIZA S A</v>
          </cell>
          <cell r="H702" t="str">
            <v>B</v>
          </cell>
          <cell r="I702" t="str">
            <v>S</v>
          </cell>
          <cell r="J702" t="str">
            <v>000167240</v>
          </cell>
          <cell r="K702" t="str">
            <v>10/07/2026</v>
          </cell>
          <cell r="L702" t="str">
            <v>25260747960950090449550200001672401049958208</v>
          </cell>
          <cell r="M702" t="str">
            <v>25 - Paraíba</v>
          </cell>
          <cell r="N702">
            <v>7065.18</v>
          </cell>
        </row>
        <row r="703">
          <cell r="C703" t="str">
            <v>HOSPITAL PELÓPIDAS SILVEIRA - CG Nº 017/2022</v>
          </cell>
          <cell r="E703" t="str">
            <v>6 - Equipamento e Material Permanente</v>
          </cell>
          <cell r="F703" t="str">
            <v>20.782.880/0001-02</v>
          </cell>
          <cell r="G703" t="str">
            <v>NORDESTE MEDICAL REPRESENTACAO IMPORTACAO E EXPORTACAO DE PRODUTOS HOSPITALARES LTDA</v>
          </cell>
          <cell r="H703" t="str">
            <v>B</v>
          </cell>
          <cell r="I703" t="str">
            <v>S</v>
          </cell>
          <cell r="J703" t="str">
            <v>00006608</v>
          </cell>
          <cell r="K703" t="str">
            <v>17/07/2026</v>
          </cell>
          <cell r="L703" t="str">
            <v>26260720782880000102550010000066081120066083</v>
          </cell>
          <cell r="M703" t="str">
            <v>26 - Pernambuco</v>
          </cell>
          <cell r="N703">
            <v>59500</v>
          </cell>
        </row>
        <row r="704">
          <cell r="C704" t="str">
            <v>HOSPITAL PELÓPIDAS SILVEIRA - CG Nº 017/2022</v>
          </cell>
          <cell r="E704" t="str">
            <v xml:space="preserve">5.21 - Seguros em geral </v>
          </cell>
          <cell r="F704" t="str">
            <v xml:space="preserve">61.573.796/0001-66 </v>
          </cell>
          <cell r="G704" t="str">
            <v>ALLIANZ SEGUROS S/A</v>
          </cell>
          <cell r="H704" t="str">
            <v>S</v>
          </cell>
          <cell r="I704" t="str">
            <v>N</v>
          </cell>
          <cell r="K704">
            <v>46204</v>
          </cell>
          <cell r="M704" t="str">
            <v>3550308 - São Paulo - SP</v>
          </cell>
          <cell r="N704">
            <v>454.56</v>
          </cell>
        </row>
        <row r="705">
          <cell r="C705" t="str">
            <v>HOSPITAL PELÓPIDAS SILVEIRA - CG Nº 017/2022</v>
          </cell>
          <cell r="E705" t="str">
            <v>5.99 - Outros Serviços de Terceiros Pessoa Jurídica</v>
          </cell>
          <cell r="F705" t="str">
            <v>00.358.773/0001-44</v>
          </cell>
          <cell r="G705" t="str">
            <v>CORPO DE BOMBEIROS MILITAR DE PERNAMBUCO</v>
          </cell>
          <cell r="H705" t="str">
            <v>S</v>
          </cell>
          <cell r="I705" t="str">
            <v>N</v>
          </cell>
          <cell r="K705">
            <v>46204</v>
          </cell>
          <cell r="M705" t="str">
            <v>2611606 - Recife - PE</v>
          </cell>
          <cell r="N705">
            <v>9310.15</v>
          </cell>
        </row>
        <row r="706">
          <cell r="C706" t="str">
            <v>HOSPITAL PELÓPIDAS SILVEIRA - CG Nº 017/2022</v>
          </cell>
          <cell r="E706" t="str">
            <v>5.99 - Outros Serviços de Terceiros Pessoa Jurídica</v>
          </cell>
          <cell r="F706" t="str">
            <v xml:space="preserve">10.565.000/0001-92 </v>
          </cell>
          <cell r="G706" t="str">
            <v>PREFEITURA DO RECIFE</v>
          </cell>
          <cell r="H706" t="str">
            <v>S</v>
          </cell>
          <cell r="I706" t="str">
            <v>N</v>
          </cell>
          <cell r="K706">
            <v>46204</v>
          </cell>
          <cell r="M706" t="str">
            <v>2611606 - Recife - PE</v>
          </cell>
          <cell r="N706">
            <v>1071.08</v>
          </cell>
        </row>
        <row r="707">
          <cell r="C707" t="str">
            <v>HOSPITAL PELÓPIDAS SILVEIRA - CG Nº 017/2022</v>
          </cell>
          <cell r="E707" t="str">
            <v xml:space="preserve">5.25 - Serviços Bancários </v>
          </cell>
          <cell r="F707" t="str">
            <v xml:space="preserve">60.746.948/0286-37 </v>
          </cell>
          <cell r="G707" t="str">
            <v>BRADESCO</v>
          </cell>
          <cell r="H707" t="str">
            <v>S</v>
          </cell>
          <cell r="I707" t="str">
            <v>N</v>
          </cell>
          <cell r="K707">
            <v>46204</v>
          </cell>
          <cell r="M707" t="str">
            <v>2611606 - Recife - PE</v>
          </cell>
          <cell r="N707">
            <v>358.03</v>
          </cell>
        </row>
        <row r="708">
          <cell r="C708" t="str">
            <v>HOSPITAL PELÓPIDAS SILVEIRA - CG Nº 017/2022</v>
          </cell>
          <cell r="E708" t="str">
            <v>5.9 - Telefonia Móvel</v>
          </cell>
          <cell r="F708" t="str">
            <v xml:space="preserve">02.558.157/0008-39 </v>
          </cell>
          <cell r="G708" t="str">
            <v>TELEFONICA BRASIL S.A</v>
          </cell>
          <cell r="H708" t="str">
            <v>S</v>
          </cell>
          <cell r="I708" t="str">
            <v>N</v>
          </cell>
          <cell r="K708">
            <v>46239</v>
          </cell>
          <cell r="M708" t="str">
            <v>2611606 - Recife - PE</v>
          </cell>
          <cell r="N708">
            <v>295.25</v>
          </cell>
        </row>
        <row r="709">
          <cell r="C709" t="str">
            <v>HOSPITAL PELÓPIDAS SILVEIRA - CG Nº 017/2022</v>
          </cell>
          <cell r="E709" t="str">
            <v>5.18 - Teledonia Fixa</v>
          </cell>
          <cell r="F709" t="str">
            <v xml:space="preserve">71.208.516/0165-00 </v>
          </cell>
          <cell r="G709" t="str">
            <v>ALGAR TELECOM S/A</v>
          </cell>
          <cell r="H709" t="str">
            <v>S</v>
          </cell>
          <cell r="I709" t="str">
            <v>N</v>
          </cell>
          <cell r="K709">
            <v>46237</v>
          </cell>
          <cell r="M709" t="str">
            <v>2607901 - Jaboatão dos Guararapes - PE</v>
          </cell>
          <cell r="N709">
            <v>1564.19</v>
          </cell>
        </row>
        <row r="710">
          <cell r="C710" t="str">
            <v>HOSPITAL PELÓPIDAS SILVEIRA - CG Nº 017/2022</v>
          </cell>
          <cell r="E710" t="str">
            <v>5.18 - Teledonia Fixa</v>
          </cell>
          <cell r="F710" t="str">
            <v xml:space="preserve">41.644.220/0017-00 </v>
          </cell>
          <cell r="G710" t="str">
            <v>DB3 SERVICOS DE TELECOMUNICACOES S.A</v>
          </cell>
          <cell r="H710" t="str">
            <v>S</v>
          </cell>
          <cell r="I710" t="str">
            <v>S</v>
          </cell>
          <cell r="J710" t="str">
            <v>105267</v>
          </cell>
          <cell r="K710">
            <v>46206</v>
          </cell>
          <cell r="L710" t="str">
            <v>26260741644220001700620020001052671013112626</v>
          </cell>
          <cell r="M710" t="str">
            <v>2607901 - Jaboatão dos Guararapes - PE</v>
          </cell>
          <cell r="N710">
            <v>950</v>
          </cell>
        </row>
        <row r="711">
          <cell r="C711" t="str">
            <v>HOSPITAL PELÓPIDAS SILVEIRA - CG Nº 017/2022</v>
          </cell>
          <cell r="E711" t="str">
            <v>5.18 - Teledonia Fixa</v>
          </cell>
          <cell r="F711" t="str">
            <v xml:space="preserve">05.872.814/0013-73 </v>
          </cell>
          <cell r="G711" t="str">
            <v>VOGEL SOLUCOES EM TELECOMUNICACOES E I</v>
          </cell>
          <cell r="H711" t="str">
            <v>S</v>
          </cell>
          <cell r="I711" t="str">
            <v>N</v>
          </cell>
          <cell r="J711" t="str">
            <v>1372428</v>
          </cell>
          <cell r="K711">
            <v>46237</v>
          </cell>
          <cell r="L711" t="str">
            <v>31702062205872814001373000000137242826081145788594</v>
          </cell>
          <cell r="M711" t="str">
            <v>Uberlandia-MG</v>
          </cell>
          <cell r="N711">
            <v>881.83</v>
          </cell>
        </row>
        <row r="712">
          <cell r="C712" t="str">
            <v>HOSPITAL PELÓPIDAS SILVEIRA - CG Nº 017/2022</v>
          </cell>
          <cell r="E712" t="str">
            <v>5.13 - Água e Esgoto</v>
          </cell>
          <cell r="F712" t="str">
            <v xml:space="preserve">03.088.114/0001-23 </v>
          </cell>
          <cell r="G712" t="str">
            <v>AGUA IDEAL LTDA</v>
          </cell>
          <cell r="H712" t="str">
            <v>S</v>
          </cell>
          <cell r="I712" t="str">
            <v>S</v>
          </cell>
          <cell r="J712" t="str">
            <v>000003070</v>
          </cell>
          <cell r="K712">
            <v>46255</v>
          </cell>
          <cell r="L712" t="str">
            <v>26260803088114000123550010000030701000030711</v>
          </cell>
          <cell r="M712" t="str">
            <v>2609600 - Olinda - PE</v>
          </cell>
          <cell r="N712">
            <v>4345</v>
          </cell>
        </row>
        <row r="713">
          <cell r="C713" t="str">
            <v>HOSPITAL PELÓPIDAS SILVEIRA - CG Nº 017/2022</v>
          </cell>
          <cell r="E713" t="str">
            <v>5.13 - Água e Esgoto</v>
          </cell>
          <cell r="F713" t="str">
            <v xml:space="preserve">09.769.035/0001-64 </v>
          </cell>
          <cell r="G713" t="str">
            <v xml:space="preserve">COMPESA </v>
          </cell>
          <cell r="H713" t="str">
            <v>S</v>
          </cell>
          <cell r="I713" t="str">
            <v>N</v>
          </cell>
          <cell r="J713" t="str">
            <v>07/2026</v>
          </cell>
          <cell r="K713">
            <v>46230</v>
          </cell>
          <cell r="M713" t="str">
            <v>2611606 - Recife - PE</v>
          </cell>
          <cell r="N713">
            <v>109298.52</v>
          </cell>
        </row>
        <row r="714">
          <cell r="C714" t="str">
            <v>HOSPITAL PELÓPIDAS SILVEIRA - CG Nº 017/2022</v>
          </cell>
          <cell r="E714" t="str">
            <v>5.12 - Energia Elétrica</v>
          </cell>
          <cell r="F714" t="str">
            <v xml:space="preserve">10.835.932/0001-08 </v>
          </cell>
          <cell r="G714" t="str">
            <v>COMPANHIA ENERGETICA DE PERNAMBUCO - CELPE</v>
          </cell>
          <cell r="H714" t="str">
            <v>S</v>
          </cell>
          <cell r="I714" t="str">
            <v>S</v>
          </cell>
          <cell r="J714" t="str">
            <v>07/2026</v>
          </cell>
          <cell r="K714">
            <v>46245</v>
          </cell>
          <cell r="M714" t="str">
            <v>2611606 - Recife - PE</v>
          </cell>
          <cell r="N714">
            <v>77713.94</v>
          </cell>
        </row>
        <row r="715">
          <cell r="C715" t="str">
            <v>HOSPITAL PELÓPIDAS SILVEIRA - CG Nº 017/2022</v>
          </cell>
          <cell r="E715" t="str">
            <v>5.3 - Locação de Máquinas e Equipamentos</v>
          </cell>
          <cell r="F715" t="str">
            <v xml:space="preserve">01.368.293/0001-27 </v>
          </cell>
          <cell r="G715" t="str">
            <v>AIR TECH COMERCIO VAREJISTA E SERVICOS DE AR CORNDICIONADO LTDA</v>
          </cell>
          <cell r="H715" t="str">
            <v>S</v>
          </cell>
          <cell r="I715" t="str">
            <v>N</v>
          </cell>
          <cell r="J715" t="str">
            <v>43/2026</v>
          </cell>
          <cell r="K715">
            <v>46176</v>
          </cell>
          <cell r="M715" t="str">
            <v>2611606 - Recife - PE</v>
          </cell>
          <cell r="N715">
            <v>8723</v>
          </cell>
        </row>
        <row r="716">
          <cell r="C716" t="str">
            <v>HOSPITAL PELÓPIDAS SILVEIRA - CG Nº 017/2022</v>
          </cell>
          <cell r="E716" t="str">
            <v>5.3 - Locação de Máquinas e Equipamentos</v>
          </cell>
          <cell r="F716" t="str">
            <v xml:space="preserve">24.801.362/0001-40 </v>
          </cell>
          <cell r="G716" t="str">
            <v>AMD TECNOLOGIA DA INFORMACÃO E SISTEMAS</v>
          </cell>
          <cell r="H716" t="str">
            <v>S</v>
          </cell>
          <cell r="I716" t="str">
            <v>N</v>
          </cell>
          <cell r="J716" t="str">
            <v>2958</v>
          </cell>
          <cell r="K716">
            <v>46235</v>
          </cell>
          <cell r="M716" t="str">
            <v>2611606 - Recife - PE</v>
          </cell>
          <cell r="N716">
            <v>5402</v>
          </cell>
        </row>
        <row r="717">
          <cell r="C717" t="str">
            <v>HOSPITAL PELÓPIDAS SILVEIRA - CG Nº 017/2022</v>
          </cell>
          <cell r="E717" t="str">
            <v>5.3 - Locação de Máquinas e Equipamentos</v>
          </cell>
          <cell r="F717" t="str">
            <v xml:space="preserve">24.801.362/0001-40 </v>
          </cell>
          <cell r="G717" t="str">
            <v>AMD TECNOLOGIA DA INFORMACÃO E SISTEMAS</v>
          </cell>
          <cell r="H717" t="str">
            <v>S</v>
          </cell>
          <cell r="I717" t="str">
            <v>N</v>
          </cell>
          <cell r="J717" t="str">
            <v>2943</v>
          </cell>
          <cell r="K717">
            <v>46235</v>
          </cell>
          <cell r="M717" t="str">
            <v>2611606 - Recife - PE</v>
          </cell>
          <cell r="N717">
            <v>1497</v>
          </cell>
        </row>
        <row r="718">
          <cell r="C718" t="str">
            <v>HOSPITAL PELÓPIDAS SILVEIRA - CG Nº 017/2022</v>
          </cell>
          <cell r="E718" t="str">
            <v>5.3 - Locação de Máquinas e Equipamentos</v>
          </cell>
          <cell r="F718" t="str">
            <v xml:space="preserve">24.801.362/0001-40 </v>
          </cell>
          <cell r="G718" t="str">
            <v>AMD TECNOLOGIA DA INFORMACÃO E SISTEMAS</v>
          </cell>
          <cell r="H718" t="str">
            <v>S</v>
          </cell>
          <cell r="I718" t="str">
            <v>N</v>
          </cell>
          <cell r="J718" t="str">
            <v>2931</v>
          </cell>
          <cell r="K718">
            <v>46235</v>
          </cell>
          <cell r="M718" t="str">
            <v>2611606 - Recife - PE</v>
          </cell>
          <cell r="N718">
            <v>3735</v>
          </cell>
        </row>
        <row r="719">
          <cell r="C719" t="str">
            <v>HOSPITAL PELÓPIDAS SILVEIRA - CG Nº 017/2022</v>
          </cell>
          <cell r="E719" t="str">
            <v>5.3 - Locação de Máquinas e Equipamentos</v>
          </cell>
          <cell r="F719" t="str">
            <v xml:space="preserve">24.801.362/0001-40 </v>
          </cell>
          <cell r="G719" t="str">
            <v>AMD TECNOLOGIA DA INFORMACÃO E SISTEMAS</v>
          </cell>
          <cell r="H719" t="str">
            <v>S</v>
          </cell>
          <cell r="I719" t="str">
            <v>N</v>
          </cell>
          <cell r="J719" t="str">
            <v>2914</v>
          </cell>
          <cell r="K719">
            <v>46235</v>
          </cell>
          <cell r="M719" t="str">
            <v>2611606 - Recife - PE</v>
          </cell>
          <cell r="N719">
            <v>6033</v>
          </cell>
        </row>
        <row r="720">
          <cell r="C720" t="str">
            <v>HOSPITAL PELÓPIDAS SILVEIRA - CG Nº 017/2022</v>
          </cell>
          <cell r="E720" t="str">
            <v>5.3 - Locação de Máquinas e Equipamentos</v>
          </cell>
          <cell r="F720" t="str">
            <v xml:space="preserve">24.801.362/0001-40 </v>
          </cell>
          <cell r="G720" t="str">
            <v>AMD TECNOLOGIA DA INFORMACÃO E SISTEMAS</v>
          </cell>
          <cell r="H720" t="str">
            <v>S</v>
          </cell>
          <cell r="I720" t="str">
            <v>N</v>
          </cell>
          <cell r="J720" t="str">
            <v>2998</v>
          </cell>
          <cell r="K720">
            <v>46235</v>
          </cell>
          <cell r="M720" t="str">
            <v>2611606 - Recife - PE</v>
          </cell>
          <cell r="N720">
            <v>3580</v>
          </cell>
        </row>
        <row r="721">
          <cell r="C721" t="str">
            <v>HOSPITAL PELÓPIDAS SILVEIRA - CG Nº 017/2022</v>
          </cell>
          <cell r="E721" t="str">
            <v>5.3 - Locação de Máquinas e Equipamentos</v>
          </cell>
          <cell r="F721" t="str">
            <v xml:space="preserve">42.287.193/0001-53 </v>
          </cell>
          <cell r="G721" t="str">
            <v>COLORTEL LOCAÇÃO DE ADM BENS LTDA</v>
          </cell>
          <cell r="H721" t="str">
            <v>S</v>
          </cell>
          <cell r="I721" t="str">
            <v>N</v>
          </cell>
          <cell r="J721" t="str">
            <v>3533</v>
          </cell>
          <cell r="K721">
            <v>46258</v>
          </cell>
          <cell r="M721" t="str">
            <v>RIO DE JANEIRO</v>
          </cell>
          <cell r="N721">
            <v>2049.0100000000002</v>
          </cell>
        </row>
        <row r="722">
          <cell r="C722" t="str">
            <v>HOSPITAL PELÓPIDAS SILVEIRA - CG Nº 017/2022</v>
          </cell>
          <cell r="E722" t="str">
            <v>5.3 - Locação de Máquinas e Equipamentos</v>
          </cell>
          <cell r="F722" t="str">
            <v>05.097.661/0001-09</v>
          </cell>
          <cell r="G722" t="str">
            <v>CONTAGE CONSULTORIA EM TELECOMUNICACOES E MONITORAMENTO LTDA</v>
          </cell>
          <cell r="H722" t="str">
            <v>S</v>
          </cell>
          <cell r="I722" t="str">
            <v>S</v>
          </cell>
          <cell r="J722" t="str">
            <v>418</v>
          </cell>
          <cell r="K722">
            <v>46237</v>
          </cell>
          <cell r="L722" t="str">
            <v>26116062205097661000109000000000041826080889934596</v>
          </cell>
          <cell r="M722" t="str">
            <v>2611606 - Recife - PE</v>
          </cell>
          <cell r="N722">
            <v>2365</v>
          </cell>
        </row>
        <row r="723">
          <cell r="C723" t="str">
            <v>HOSPITAL PELÓPIDAS SILVEIRA - CG Nº 017/2022</v>
          </cell>
          <cell r="E723" t="str">
            <v>5.3 - Locação de Máquinas e Equipamentos</v>
          </cell>
          <cell r="F723" t="str">
            <v xml:space="preserve">20.265.080/0001-14 </v>
          </cell>
          <cell r="G723" t="str">
            <v>JM SILVA MAQUINAS E EQUIPAMENTOS LTDA</v>
          </cell>
          <cell r="H723" t="str">
            <v>S</v>
          </cell>
          <cell r="I723" t="str">
            <v>S</v>
          </cell>
          <cell r="J723" t="str">
            <v>42</v>
          </cell>
          <cell r="K723">
            <v>46237</v>
          </cell>
          <cell r="L723" t="str">
            <v>26116062265033205000119000000000004226080544615267</v>
          </cell>
          <cell r="M723" t="str">
            <v>2611606 - Recife - PE</v>
          </cell>
          <cell r="N723">
            <v>5140</v>
          </cell>
        </row>
        <row r="724">
          <cell r="C724" t="str">
            <v>HOSPITAL PELÓPIDAS SILVEIRA - CG Nº 017/2022</v>
          </cell>
          <cell r="E724" t="str">
            <v>5.3 - Locação de Máquinas e Equipamentos</v>
          </cell>
          <cell r="F724" t="str">
            <v xml:space="preserve">10.279.299/0001-19 </v>
          </cell>
          <cell r="G724" t="str">
            <v>RGRAPH COMERCIO E SERVICOS LTDA</v>
          </cell>
          <cell r="H724" t="str">
            <v>S</v>
          </cell>
          <cell r="I724" t="str">
            <v>N</v>
          </cell>
          <cell r="J724" t="str">
            <v>11453</v>
          </cell>
          <cell r="K724">
            <v>46255</v>
          </cell>
          <cell r="M724" t="str">
            <v>2609600 - Olinda - PE</v>
          </cell>
          <cell r="N724">
            <v>9167.73</v>
          </cell>
        </row>
        <row r="725">
          <cell r="C725" t="str">
            <v>HOSPITAL PELÓPIDAS SILVEIRA - CG Nº 017/2022</v>
          </cell>
          <cell r="E725" t="str">
            <v>5.3 - Locação de Máquinas e Equipamentos</v>
          </cell>
          <cell r="F725" t="str">
            <v xml:space="preserve">40.904.492/0001-64 </v>
          </cell>
          <cell r="G725" t="str">
            <v>SOLIVETTI COMERCIO E SERVICOS LTDA</v>
          </cell>
          <cell r="H725" t="str">
            <v>S</v>
          </cell>
          <cell r="I725" t="str">
            <v>N</v>
          </cell>
          <cell r="J725" t="str">
            <v>106788</v>
          </cell>
          <cell r="K725">
            <v>46237</v>
          </cell>
          <cell r="M725" t="str">
            <v>2609600 - Olinda - PE</v>
          </cell>
          <cell r="N725">
            <v>2253.33</v>
          </cell>
        </row>
        <row r="726">
          <cell r="C726" t="str">
            <v>HOSPITAL PELÓPIDAS SILVEIRA - CG Nº 017/2022</v>
          </cell>
          <cell r="E726" t="str">
            <v>5.3 - Locação de Máquinas e Equipamentos</v>
          </cell>
          <cell r="F726" t="str">
            <v xml:space="preserve">40.904.492/0001-64 </v>
          </cell>
          <cell r="G726" t="str">
            <v>SOLIVETTI COMERCIO E SERVICOS LTDA</v>
          </cell>
          <cell r="H726" t="str">
            <v>S</v>
          </cell>
          <cell r="I726" t="str">
            <v>N</v>
          </cell>
          <cell r="J726" t="str">
            <v>106789</v>
          </cell>
          <cell r="K726">
            <v>46237</v>
          </cell>
          <cell r="M726" t="str">
            <v>2609600 - Olinda - PE</v>
          </cell>
          <cell r="N726">
            <v>10957.24</v>
          </cell>
        </row>
        <row r="727">
          <cell r="C727" t="str">
            <v>HOSPITAL PELÓPIDAS SILVEIRA - CG Nº 017/2022</v>
          </cell>
          <cell r="E727" t="str">
            <v>5.3 - Locação de Máquinas e Equipamentos</v>
          </cell>
          <cell r="F727" t="str">
            <v xml:space="preserve">30.111.712/0001-49 </v>
          </cell>
          <cell r="G727" t="str">
            <v>VIVA TECHNOLOGY LTDA</v>
          </cell>
          <cell r="H727" t="str">
            <v>S</v>
          </cell>
          <cell r="I727" t="str">
            <v>S</v>
          </cell>
          <cell r="J727" t="str">
            <v>228</v>
          </cell>
          <cell r="K727">
            <v>46246</v>
          </cell>
          <cell r="L727" t="str">
            <v>26116062230111712000149000000000022826086394554432</v>
          </cell>
          <cell r="M727" t="str">
            <v>2611606 - Recife - PE</v>
          </cell>
          <cell r="N727">
            <v>839.84</v>
          </cell>
        </row>
        <row r="728">
          <cell r="C728" t="str">
            <v>HOSPITAL PELÓPIDAS SILVEIRA - CG Nº 017/2022</v>
          </cell>
          <cell r="E728" t="str">
            <v>5.3 - Locação de Máquinas e Equipamentos</v>
          </cell>
          <cell r="F728" t="str">
            <v xml:space="preserve">43.559.107/0001-87 </v>
          </cell>
          <cell r="G728" t="str">
            <v>SARAH LIMA GUSMAO NERES</v>
          </cell>
          <cell r="H728" t="str">
            <v>S</v>
          </cell>
          <cell r="I728" t="str">
            <v>S</v>
          </cell>
          <cell r="J728" t="str">
            <v>547</v>
          </cell>
          <cell r="K728">
            <v>46237</v>
          </cell>
          <cell r="L728" t="str">
            <v>26116062243559107000187000000000054726086552732296</v>
          </cell>
          <cell r="M728" t="str">
            <v>2611606 - Recife - PE</v>
          </cell>
          <cell r="N728">
            <v>3682.86</v>
          </cell>
        </row>
        <row r="729">
          <cell r="C729" t="str">
            <v>HOSPITAL PELÓPIDAS SILVEIRA - CG Nº 017/2022</v>
          </cell>
          <cell r="E729" t="str">
            <v>5.1 - Locação de Equipamentos Médicos-Hospitalares</v>
          </cell>
          <cell r="F729" t="str">
            <v xml:space="preserve">00.331.788/0024-05 </v>
          </cell>
          <cell r="G729" t="str">
            <v xml:space="preserve">AIR LIQUIDE BRASIL LTDA </v>
          </cell>
          <cell r="H729" t="str">
            <v>S</v>
          </cell>
          <cell r="I729" t="str">
            <v>N</v>
          </cell>
          <cell r="J729" t="str">
            <v>0060946</v>
          </cell>
          <cell r="K729">
            <v>46233</v>
          </cell>
          <cell r="M729" t="str">
            <v>2602902 - Cabo de Santo Agostinho - PE</v>
          </cell>
          <cell r="N729">
            <v>6760.14</v>
          </cell>
        </row>
        <row r="730">
          <cell r="C730" t="str">
            <v>HOSPITAL PELÓPIDAS SILVEIRA - CG Nº 017/2022</v>
          </cell>
          <cell r="E730" t="str">
            <v>5.1 - Locação de Equipamentos Médicos-Hospitalares</v>
          </cell>
          <cell r="F730" t="str">
            <v>481468040001-20</v>
          </cell>
          <cell r="G730" t="str">
            <v>LUMIX HEALTHCARE LTDA</v>
          </cell>
          <cell r="H730" t="str">
            <v>S</v>
          </cell>
          <cell r="I730" t="str">
            <v>N</v>
          </cell>
          <cell r="J730" t="str">
            <v>010/029/2026</v>
          </cell>
          <cell r="K730">
            <v>46223</v>
          </cell>
          <cell r="M730" t="str">
            <v>4211900 - Palhoça - SC</v>
          </cell>
          <cell r="N730">
            <v>8300</v>
          </cell>
        </row>
        <row r="731">
          <cell r="C731" t="str">
            <v>HOSPITAL PELÓPIDAS SILVEIRA - CG Nº 017/2022</v>
          </cell>
          <cell r="E731" t="str">
            <v>5.8 - Locação de Veículos Automotores</v>
          </cell>
          <cell r="F731" t="str">
            <v xml:space="preserve">04.488.986/0001-41 </v>
          </cell>
          <cell r="G731" t="str">
            <v>C P PAULISTA LOCACAO DE VEICULOS EIRELI</v>
          </cell>
          <cell r="H731" t="str">
            <v>S</v>
          </cell>
          <cell r="I731" t="str">
            <v>N</v>
          </cell>
          <cell r="J731" t="str">
            <v>4438</v>
          </cell>
          <cell r="K731">
            <v>46237</v>
          </cell>
          <cell r="M731" t="str">
            <v>2611606 - Recife - PE</v>
          </cell>
          <cell r="N731">
            <v>13159</v>
          </cell>
        </row>
        <row r="732">
          <cell r="C732" t="str">
            <v>HOSPITAL PELÓPIDAS SILVEIRA - CG Nº 017/2022</v>
          </cell>
          <cell r="E732" t="str">
            <v>5.20 - Serviços Judicíarios e Cartoriais</v>
          </cell>
          <cell r="F732" t="str">
            <v>02.566.224/0001-90</v>
          </cell>
          <cell r="G732" t="str">
            <v>TRIBUNAL REGIONAL DO TRABALHO DA 6A REGIAO</v>
          </cell>
          <cell r="H732" t="str">
            <v>S</v>
          </cell>
          <cell r="I732" t="str">
            <v>N</v>
          </cell>
          <cell r="K732">
            <v>46204</v>
          </cell>
          <cell r="M732" t="str">
            <v>2611606 - Recife - PE</v>
          </cell>
          <cell r="N732">
            <v>2833.07</v>
          </cell>
        </row>
        <row r="733">
          <cell r="C733" t="str">
            <v>HOSPITAL PELÓPIDAS SILVEIRA - CG Nº 017/2022</v>
          </cell>
          <cell r="E733" t="str">
            <v>5.20 - Serviços Judicíarios e Cartoriais</v>
          </cell>
          <cell r="F733" t="str">
            <v>02.566.224/0001-90</v>
          </cell>
          <cell r="G733" t="str">
            <v>TRIBUNAL REGIONAL DO TRABALHO DA 6A REGIAO</v>
          </cell>
          <cell r="H733" t="str">
            <v>S</v>
          </cell>
          <cell r="I733" t="str">
            <v>N</v>
          </cell>
          <cell r="K733">
            <v>46204</v>
          </cell>
          <cell r="M733" t="str">
            <v>2611606 - Recife - PE</v>
          </cell>
          <cell r="N733">
            <v>2665.13</v>
          </cell>
        </row>
        <row r="734">
          <cell r="C734" t="str">
            <v>HOSPITAL PELÓPIDAS SILVEIRA - CG Nº 017/2022</v>
          </cell>
          <cell r="E734" t="str">
            <v>5.20 - Serviços Judicíarios e Cartoriais</v>
          </cell>
          <cell r="F734" t="str">
            <v>02.566.224/0001-90</v>
          </cell>
          <cell r="G734" t="str">
            <v>TRIBUNAL REGIONAL DO TRABALHO DA 6A REGIAO</v>
          </cell>
          <cell r="H734" t="str">
            <v>S</v>
          </cell>
          <cell r="I734" t="str">
            <v>N</v>
          </cell>
          <cell r="K734">
            <v>46204</v>
          </cell>
          <cell r="M734" t="str">
            <v>2611606 - Recife - PE</v>
          </cell>
          <cell r="N734">
            <v>106.6</v>
          </cell>
        </row>
        <row r="735">
          <cell r="C735" t="str">
            <v>HOSPITAL PELÓPIDAS SILVEIRA - CG Nº 017/2022</v>
          </cell>
          <cell r="E735" t="str">
            <v>5.20 - Serviços Judicíarios e Cartoriais</v>
          </cell>
          <cell r="F735" t="str">
            <v>02.566.224/0001-90</v>
          </cell>
          <cell r="G735" t="str">
            <v>TRIBUNAL REGIONAL DO TRABALHO DA 6A REGIAO</v>
          </cell>
          <cell r="H735" t="str">
            <v>S</v>
          </cell>
          <cell r="I735" t="str">
            <v>N</v>
          </cell>
          <cell r="K735">
            <v>46204</v>
          </cell>
          <cell r="M735" t="str">
            <v>2611606 - Recife - PE</v>
          </cell>
          <cell r="N735">
            <v>11910.93</v>
          </cell>
        </row>
        <row r="736">
          <cell r="C736" t="str">
            <v>HOSPITAL PELÓPIDAS SILVEIRA - CG Nº 017/2022</v>
          </cell>
          <cell r="E736" t="str">
            <v>5.20 - Serviços Judicíarios e Cartoriais</v>
          </cell>
          <cell r="F736" t="str">
            <v>02.566.224/0001-90</v>
          </cell>
          <cell r="G736" t="str">
            <v>TRIBUNAL REGIONAL DO TRABALHO DA 6A REGIAO</v>
          </cell>
          <cell r="H736" t="str">
            <v>S</v>
          </cell>
          <cell r="I736" t="str">
            <v>N</v>
          </cell>
          <cell r="K736">
            <v>46204</v>
          </cell>
          <cell r="M736" t="str">
            <v>2611606 - Recife - PE</v>
          </cell>
          <cell r="N736">
            <v>724.06</v>
          </cell>
        </row>
        <row r="737">
          <cell r="C737" t="str">
            <v>HOSPITAL PELÓPIDAS SILVEIRA - CG Nº 017/2022</v>
          </cell>
          <cell r="E737" t="str">
            <v>4.99 - Outros Serviços de Terceiros Pessoa Física</v>
          </cell>
          <cell r="F737" t="str">
            <v>666.331.844-68</v>
          </cell>
          <cell r="G737" t="str">
            <v>JOSEANE NOEME PIMENTEL</v>
          </cell>
          <cell r="H737" t="str">
            <v>S</v>
          </cell>
          <cell r="I737" t="str">
            <v>N</v>
          </cell>
          <cell r="K737">
            <v>46204</v>
          </cell>
          <cell r="M737" t="str">
            <v>2611606 - Recife - PE</v>
          </cell>
          <cell r="N737">
            <v>69.88</v>
          </cell>
        </row>
        <row r="738">
          <cell r="C738" t="str">
            <v>HOSPITAL PELÓPIDAS SILVEIRA - CG Nº 017/2022</v>
          </cell>
          <cell r="E738" t="str">
            <v>4.99 - Outros Serviços de Terceiros Pessoa Física</v>
          </cell>
          <cell r="F738" t="str">
            <v>114.758.614-43</v>
          </cell>
          <cell r="G738" t="str">
            <v>MARIO CABRAL DA COSTA JARDIM</v>
          </cell>
          <cell r="H738" t="str">
            <v>S</v>
          </cell>
          <cell r="I738" t="str">
            <v>N</v>
          </cell>
          <cell r="K738">
            <v>46204</v>
          </cell>
          <cell r="M738" t="str">
            <v>2611606 - Recife - PE</v>
          </cell>
          <cell r="N738">
            <v>764.29</v>
          </cell>
        </row>
        <row r="739">
          <cell r="C739" t="str">
            <v>HOSPITAL PELÓPIDAS SILVEIRA - CG Nº 017/2022</v>
          </cell>
          <cell r="E739" t="str">
            <v>4.99 - Outros Serviços de Terceiros Pessoa Física</v>
          </cell>
          <cell r="F739" t="str">
            <v>013.661.564-39</v>
          </cell>
          <cell r="G739" t="str">
            <v>RAPHAELA MUNIZ PEREIRA DE MELO</v>
          </cell>
          <cell r="H739" t="str">
            <v>S</v>
          </cell>
          <cell r="I739" t="str">
            <v>N</v>
          </cell>
          <cell r="K739">
            <v>46204</v>
          </cell>
          <cell r="M739" t="str">
            <v>2611606 - Recife - PE</v>
          </cell>
          <cell r="N739">
            <v>1050</v>
          </cell>
        </row>
        <row r="740">
          <cell r="C740" t="str">
            <v>HOSPITAL PELÓPIDAS SILVEIRA - CG Nº 017/2022</v>
          </cell>
          <cell r="E740" t="str">
            <v>4.99 - Outros Serviços de Terceiros Pessoa Física</v>
          </cell>
          <cell r="F740" t="str">
            <v>122.595.084-80</v>
          </cell>
          <cell r="G740" t="str">
            <v>TAIANY MARIA DE MELO SIQUEIRA</v>
          </cell>
          <cell r="H740" t="str">
            <v>S</v>
          </cell>
          <cell r="I740" t="str">
            <v>N</v>
          </cell>
          <cell r="K740">
            <v>46204</v>
          </cell>
          <cell r="M740" t="str">
            <v>2611606 - Recife - PE</v>
          </cell>
          <cell r="N740">
            <v>600</v>
          </cell>
        </row>
        <row r="741">
          <cell r="C741" t="str">
            <v>HOSPITAL PELÓPIDAS SILVEIRA - CG Nº 017/2022</v>
          </cell>
          <cell r="E741" t="str">
            <v>4.99 - Outros Serviços de Terceiros Pessoa Física</v>
          </cell>
          <cell r="F741" t="str">
            <v>099.378.394-59</v>
          </cell>
          <cell r="G741" t="str">
            <v>TAIS LINS SEVERO DA SILVA</v>
          </cell>
          <cell r="H741" t="str">
            <v>S</v>
          </cell>
          <cell r="I741" t="str">
            <v>N</v>
          </cell>
          <cell r="K741">
            <v>46204</v>
          </cell>
          <cell r="M741" t="str">
            <v>2611606 - Recife - PE</v>
          </cell>
          <cell r="N741">
            <v>1050</v>
          </cell>
        </row>
        <row r="742">
          <cell r="C742" t="str">
            <v>HOSPITAL PELÓPIDAS SILVEIRA - CG Nº 017/2022</v>
          </cell>
          <cell r="E742" t="str">
            <v>5.99 - Outros Serviços de Terceiros Pessoa Jurídica</v>
          </cell>
          <cell r="F742" t="str">
            <v xml:space="preserve">09.039.744/0027-23 </v>
          </cell>
          <cell r="G742" t="str">
            <v>JUROS NO PERIODO</v>
          </cell>
          <cell r="H742" t="str">
            <v>S</v>
          </cell>
          <cell r="I742" t="str">
            <v>N</v>
          </cell>
          <cell r="K742">
            <v>46204</v>
          </cell>
          <cell r="M742" t="str">
            <v>2611606 - Recife - PE</v>
          </cell>
          <cell r="N742">
            <v>5696.39</v>
          </cell>
        </row>
        <row r="743">
          <cell r="C743" t="str">
            <v>HOSPITAL PELÓPIDAS SILVEIRA - CG Nº 017/2022</v>
          </cell>
          <cell r="E743" t="str">
            <v>5.99 - Outros Serviços de Terceiros Pessoa Jurídica</v>
          </cell>
          <cell r="F743" t="str">
            <v xml:space="preserve">10.473.437/0001-04 </v>
          </cell>
          <cell r="G743" t="str">
            <v>FOTO BELEZA ARTES COMERCIO LTDA</v>
          </cell>
          <cell r="H743" t="str">
            <v>S</v>
          </cell>
          <cell r="I743" t="str">
            <v>S</v>
          </cell>
          <cell r="J743" t="str">
            <v>413</v>
          </cell>
          <cell r="K743">
            <v>46239</v>
          </cell>
          <cell r="L743" t="str">
            <v>26116062210473437000104000000000041326087534181349</v>
          </cell>
          <cell r="M743" t="str">
            <v>2611606 - Recife - PE</v>
          </cell>
          <cell r="N743">
            <v>820.64</v>
          </cell>
        </row>
        <row r="744">
          <cell r="C744" t="str">
            <v>HOSPITAL PELÓPIDAS SILVEIRA - CG Nº 017/2022</v>
          </cell>
          <cell r="E744" t="str">
            <v>5.99 - Outros Serviços de Terceiros Pessoa Jurídica</v>
          </cell>
          <cell r="F744" t="str">
            <v xml:space="preserve">03.284.947/0001-60 </v>
          </cell>
          <cell r="G744" t="str">
            <v>GERMANDO GUERRA ME</v>
          </cell>
          <cell r="H744" t="str">
            <v>S</v>
          </cell>
          <cell r="I744" t="str">
            <v>N</v>
          </cell>
          <cell r="J744" t="str">
            <v>28728</v>
          </cell>
          <cell r="K744">
            <v>46237</v>
          </cell>
          <cell r="M744" t="str">
            <v>2611606 - Recife - PE</v>
          </cell>
          <cell r="N744">
            <v>191.09</v>
          </cell>
        </row>
        <row r="745">
          <cell r="C745" t="str">
            <v>HOSPITAL PELÓPIDAS SILVEIRA - CG Nº 017/2022</v>
          </cell>
          <cell r="E745" t="str">
            <v>5.99 - Outros Serviços de Terceiros Pessoa Jurídica</v>
          </cell>
          <cell r="F745" t="str">
            <v xml:space="preserve">00.126.621/0001-16 </v>
          </cell>
          <cell r="G745" t="str">
            <v>TRANS SERVI TRANSPORTE E SERVICOS LTDA ME</v>
          </cell>
          <cell r="H745" t="str">
            <v>S</v>
          </cell>
          <cell r="I745" t="str">
            <v>S</v>
          </cell>
          <cell r="J745" t="str">
            <v>1168</v>
          </cell>
          <cell r="K745">
            <v>46254</v>
          </cell>
          <cell r="L745" t="str">
            <v>261160622001266210001160000000000116826084979921816</v>
          </cell>
          <cell r="M745" t="str">
            <v>2611606 - Recife - PE</v>
          </cell>
          <cell r="N745">
            <v>989.97</v>
          </cell>
        </row>
        <row r="746">
          <cell r="C746" t="str">
            <v>HOSPITAL PELÓPIDAS SILVEIRA - CG Nº 017/2022</v>
          </cell>
          <cell r="E746" t="str">
            <v>5.16 - Serviços Médico-Hospitalares, Odotonlogia e Laboratoriais</v>
          </cell>
          <cell r="F746" t="str">
            <v xml:space="preserve">55.408.944/0001-94 </v>
          </cell>
          <cell r="G746" t="str">
            <v>ALEXANDRE HERCULANO SERVIÇOS MEDICOS LTDA</v>
          </cell>
          <cell r="H746" t="str">
            <v>S</v>
          </cell>
          <cell r="I746" t="str">
            <v>S</v>
          </cell>
          <cell r="J746" t="str">
            <v>16</v>
          </cell>
          <cell r="K746">
            <v>46246</v>
          </cell>
          <cell r="L746" t="str">
            <v>261160622554089440001940000000000001626089776248453</v>
          </cell>
          <cell r="M746" t="str">
            <v>2611606 - Recife - PE</v>
          </cell>
          <cell r="N746">
            <v>21943.51</v>
          </cell>
        </row>
        <row r="747">
          <cell r="C747" t="str">
            <v>HOSPITAL PELÓPIDAS SILVEIRA - CG Nº 017/2022</v>
          </cell>
          <cell r="E747" t="str">
            <v>5.16 - Serviços Médico-Hospitalares, Odotonlogia e Laboratoriais</v>
          </cell>
          <cell r="F747" t="str">
            <v xml:space="preserve">11.723.230/0001-03 </v>
          </cell>
          <cell r="G747" t="str">
            <v>CARDIOMED SERVIÇOS MEDICOS LTDA</v>
          </cell>
          <cell r="H747" t="str">
            <v>S</v>
          </cell>
          <cell r="I747" t="str">
            <v>S</v>
          </cell>
          <cell r="J747" t="str">
            <v>24</v>
          </cell>
          <cell r="K747">
            <v>46247</v>
          </cell>
          <cell r="L747" t="str">
            <v>26116062211723230000103000000000002426089193018265</v>
          </cell>
          <cell r="M747" t="str">
            <v>2611606 - Recife - PE</v>
          </cell>
          <cell r="N747">
            <v>12362.7</v>
          </cell>
        </row>
        <row r="748">
          <cell r="C748" t="str">
            <v>HOSPITAL PELÓPIDAS SILVEIRA - CG Nº 017/2022</v>
          </cell>
          <cell r="E748" t="str">
            <v>5.16 - Serviços Médico-Hospitalares, Odotonlogia e Laboratoriais</v>
          </cell>
          <cell r="F748" t="str">
            <v xml:space="preserve">46.199.773/0001-40 </v>
          </cell>
          <cell r="G748" t="str">
            <v>CASADO E FRAGOSO MED SERVIÇOS MEDICOS LTDA</v>
          </cell>
          <cell r="H748" t="str">
            <v>S</v>
          </cell>
          <cell r="I748" t="str">
            <v>S</v>
          </cell>
          <cell r="J748" t="str">
            <v>382</v>
          </cell>
          <cell r="K748">
            <v>46239</v>
          </cell>
          <cell r="L748" t="str">
            <v>261160622461997730001400000000000038226080447427790</v>
          </cell>
          <cell r="M748" t="str">
            <v>2611606 - Recife - PE</v>
          </cell>
          <cell r="N748">
            <v>29850.82</v>
          </cell>
        </row>
        <row r="749">
          <cell r="C749" t="str">
            <v>HOSPITAL PELÓPIDAS SILVEIRA - CG Nº 017/2022</v>
          </cell>
          <cell r="E749" t="str">
            <v>5.16 - Serviços Médico-Hospitalares, Odotonlogia e Laboratoriais</v>
          </cell>
          <cell r="F749" t="str">
            <v xml:space="preserve">39.885.799/0001-86 </v>
          </cell>
          <cell r="G749" t="str">
            <v>CASSIMED LTDA</v>
          </cell>
          <cell r="H749" t="str">
            <v>S</v>
          </cell>
          <cell r="I749" t="str">
            <v>S</v>
          </cell>
          <cell r="J749" t="str">
            <v>92</v>
          </cell>
          <cell r="K749">
            <v>46237</v>
          </cell>
          <cell r="L749" t="str">
            <v>26153001239885799000186000000000009226080000004308</v>
          </cell>
          <cell r="M749" t="str">
            <v>2615300 - Timbaúba -PE</v>
          </cell>
          <cell r="N749">
            <v>15447.88</v>
          </cell>
        </row>
        <row r="750">
          <cell r="C750" t="str">
            <v>HOSPITAL PELÓPIDAS SILVEIRA - CG Nº 017/2022</v>
          </cell>
          <cell r="E750" t="str">
            <v>5.16 - Serviços Médico-Hospitalares, Odotonlogia e Laboratoriais</v>
          </cell>
          <cell r="F750" t="str">
            <v xml:space="preserve">38.823.495/0001-21 </v>
          </cell>
          <cell r="G750" t="str">
            <v>CENTRALMED ATIVIDADES MEDICAS LTDA</v>
          </cell>
          <cell r="H750" t="str">
            <v>S</v>
          </cell>
          <cell r="I750" t="str">
            <v>S</v>
          </cell>
          <cell r="J750" t="str">
            <v>600</v>
          </cell>
          <cell r="K750">
            <v>46239</v>
          </cell>
          <cell r="L750" t="str">
            <v>26116062238823495000121000000000060026087637529514</v>
          </cell>
          <cell r="M750" t="str">
            <v>2611606 - Recife - PE</v>
          </cell>
          <cell r="N750">
            <v>7745.14</v>
          </cell>
        </row>
        <row r="751">
          <cell r="C751" t="str">
            <v>HOSPITAL PELÓPIDAS SILVEIRA - CG Nº 017/2022</v>
          </cell>
          <cell r="E751" t="str">
            <v>5.16 - Serviços Médico-Hospitalares, Odotonlogia e Laboratoriais</v>
          </cell>
          <cell r="F751" t="str">
            <v xml:space="preserve">04.669.465/0001-90 </v>
          </cell>
          <cell r="G751" t="str">
            <v>CLÍNICA MÉDICA MARQUES MOREIRA LTDA</v>
          </cell>
          <cell r="H751" t="str">
            <v>S</v>
          </cell>
          <cell r="I751" t="str">
            <v>S</v>
          </cell>
          <cell r="J751" t="str">
            <v>64</v>
          </cell>
          <cell r="K751">
            <v>46246</v>
          </cell>
          <cell r="L751" t="str">
            <v>261160622046694650001900000000000006426080605533133</v>
          </cell>
          <cell r="M751" t="str">
            <v>2611606 - Recife - PE</v>
          </cell>
          <cell r="N751">
            <v>54165</v>
          </cell>
        </row>
        <row r="752">
          <cell r="C752" t="str">
            <v>HOSPITAL PELÓPIDAS SILVEIRA - CG Nº 017/2022</v>
          </cell>
          <cell r="E752" t="str">
            <v>5.16 - Serviços Médico-Hospitalares, Odotonlogia e Laboratoriais</v>
          </cell>
          <cell r="F752" t="str">
            <v xml:space="preserve">11.095.922/0001-46 </v>
          </cell>
          <cell r="G752" t="str">
            <v>ECAPE SERVICOS MEDICOS LTDA</v>
          </cell>
          <cell r="H752" t="str">
            <v>S</v>
          </cell>
          <cell r="I752" t="str">
            <v>S</v>
          </cell>
          <cell r="J752" t="str">
            <v>98</v>
          </cell>
          <cell r="K752">
            <v>46246</v>
          </cell>
          <cell r="L752" t="str">
            <v>26116062211095922000146000000000009826089113431379</v>
          </cell>
          <cell r="M752" t="str">
            <v>2611606 - Recife - PE</v>
          </cell>
          <cell r="N752">
            <v>15100</v>
          </cell>
        </row>
        <row r="753">
          <cell r="C753" t="str">
            <v>HOSPITAL PELÓPIDAS SILVEIRA - CG Nº 017/2022</v>
          </cell>
          <cell r="E753" t="str">
            <v>5.16 - Serviços Médico-Hospitalares, Odotonlogia e Laboratoriais</v>
          </cell>
          <cell r="F753" t="str">
            <v>48.539.793/0001-48</v>
          </cell>
          <cell r="G753" t="str">
            <v>EMEDI ESPECIALIDADES MEDICAS E DIAGNOSTICO POR IMAGEM LTDA</v>
          </cell>
          <cell r="H753" t="str">
            <v>S</v>
          </cell>
          <cell r="I753" t="str">
            <v>S</v>
          </cell>
          <cell r="J753" t="str">
            <v>97</v>
          </cell>
          <cell r="K753">
            <v>46240</v>
          </cell>
          <cell r="L753" t="str">
            <v>26116062248539793000148000000000009726089594367641</v>
          </cell>
          <cell r="M753" t="str">
            <v>2611606 - Recife - PE</v>
          </cell>
          <cell r="N753">
            <v>2625</v>
          </cell>
        </row>
        <row r="754">
          <cell r="C754" t="str">
            <v>HOSPITAL PELÓPIDAS SILVEIRA - CG Nº 017/2022</v>
          </cell>
          <cell r="E754" t="str">
            <v>5.16 - Serviços Médico-Hospitalares, Odotonlogia e Laboratoriais</v>
          </cell>
          <cell r="F754" t="str">
            <v xml:space="preserve">34.758.148/0001-01 </v>
          </cell>
          <cell r="G754" t="str">
            <v>EMESP ASSISTENCIA MEDICA LTDA</v>
          </cell>
          <cell r="H754" t="str">
            <v>S</v>
          </cell>
          <cell r="I754" t="str">
            <v>S</v>
          </cell>
          <cell r="J754" t="str">
            <v>2600000000230</v>
          </cell>
          <cell r="K754">
            <v>46239</v>
          </cell>
          <cell r="L754" t="str">
            <v>260960012347581480001012600000000023026089002556766</v>
          </cell>
          <cell r="M754" t="str">
            <v>2609600 - Olinda - PE</v>
          </cell>
          <cell r="N754">
            <v>13020.28</v>
          </cell>
        </row>
        <row r="755">
          <cell r="C755" t="str">
            <v>HOSPITAL PELÓPIDAS SILVEIRA - CG Nº 017/2022</v>
          </cell>
          <cell r="E755" t="str">
            <v>5.16 - Serviços Médico-Hospitalares, Odotonlogia e Laboratoriais</v>
          </cell>
          <cell r="F755" t="str">
            <v xml:space="preserve">45.554.568/0001-92 </v>
          </cell>
          <cell r="G755" t="str">
            <v>FORTEMED ATIVIDADES MEDICAS LTDA</v>
          </cell>
          <cell r="H755" t="str">
            <v>S</v>
          </cell>
          <cell r="I755" t="str">
            <v>S</v>
          </cell>
          <cell r="J755" t="str">
            <v>692</v>
          </cell>
          <cell r="K755">
            <v>46245</v>
          </cell>
          <cell r="L755" t="str">
            <v>26116062245554568000192000000000069226085367248586</v>
          </cell>
          <cell r="M755" t="str">
            <v>2611606 - Recife - PE</v>
          </cell>
          <cell r="N755">
            <v>11580</v>
          </cell>
        </row>
        <row r="756">
          <cell r="C756" t="str">
            <v>HOSPITAL PELÓPIDAS SILVEIRA - CG Nº 017/2022</v>
          </cell>
          <cell r="E756" t="str">
            <v>5.16 - Serviços Médico-Hospitalares, Odotonlogia e Laboratoriais</v>
          </cell>
          <cell r="F756" t="str">
            <v xml:space="preserve">45.810.372/0001-11 </v>
          </cell>
          <cell r="G756" t="str">
            <v>FREIRE SANTANA SERVIÇOS MÉDICOS LTDA</v>
          </cell>
          <cell r="H756" t="str">
            <v>S</v>
          </cell>
          <cell r="I756" t="str">
            <v>S</v>
          </cell>
          <cell r="J756" t="str">
            <v>33</v>
          </cell>
          <cell r="K756">
            <v>46238</v>
          </cell>
          <cell r="L756" t="str">
            <v>261 160622458103720001 11000000000003326082735288944</v>
          </cell>
          <cell r="M756" t="str">
            <v>2611606 - Recife - PE</v>
          </cell>
          <cell r="N756">
            <v>14870.8</v>
          </cell>
        </row>
        <row r="757">
          <cell r="C757" t="str">
            <v>HOSPITAL PELÓPIDAS SILVEIRA - CG Nº 017/2022</v>
          </cell>
          <cell r="E757" t="str">
            <v>5.16 - Serviços Médico-Hospitalares, Odotonlogia e Laboratoriais</v>
          </cell>
          <cell r="F757" t="str">
            <v xml:space="preserve">46.812.946/0001-53 </v>
          </cell>
          <cell r="G757" t="str">
            <v>G4MED SOLUÇÕES EM SAUDE LTDA</v>
          </cell>
          <cell r="H757" t="str">
            <v>S</v>
          </cell>
          <cell r="I757" t="str">
            <v>S</v>
          </cell>
          <cell r="J757" t="str">
            <v>239</v>
          </cell>
          <cell r="K757">
            <v>46239</v>
          </cell>
          <cell r="L757" t="str">
            <v>26116062246812946000153000000000023926086064067929</v>
          </cell>
          <cell r="M757" t="str">
            <v>2611606 - Recife - PE</v>
          </cell>
          <cell r="N757">
            <v>14426.64</v>
          </cell>
        </row>
        <row r="758">
          <cell r="C758" t="str">
            <v>HOSPITAL PELÓPIDAS SILVEIRA - CG Nº 017/2022</v>
          </cell>
          <cell r="E758" t="str">
            <v>5.16 - Serviços Médico-Hospitalares, Odotonlogia e Laboratoriais</v>
          </cell>
          <cell r="F758" t="str">
            <v xml:space="preserve">45.735.127/0001-97 </v>
          </cell>
          <cell r="G758" t="str">
            <v>GLOBALMED ATIVIDADES MÉDICAS LTDA</v>
          </cell>
          <cell r="H758" t="str">
            <v>S</v>
          </cell>
          <cell r="I758" t="str">
            <v>S</v>
          </cell>
          <cell r="J758" t="str">
            <v>2600000000633</v>
          </cell>
          <cell r="K758">
            <v>46241</v>
          </cell>
          <cell r="L758" t="str">
            <v>260960012457351270001972600000000633226087807460007</v>
          </cell>
          <cell r="M758" t="str">
            <v>2609600 - Olinda - PE</v>
          </cell>
          <cell r="N758">
            <v>37471.160000000003</v>
          </cell>
        </row>
        <row r="759">
          <cell r="C759" t="str">
            <v>HOSPITAL PELÓPIDAS SILVEIRA - CG Nº 017/2022</v>
          </cell>
          <cell r="E759" t="str">
            <v>5.16 - Serviços Médico-Hospitalares, Odotonlogia e Laboratoriais</v>
          </cell>
          <cell r="F759" t="str">
            <v xml:space="preserve">37.573.362/0001-81 </v>
          </cell>
          <cell r="G759" t="str">
            <v>HEALTH CLINIC SERVIÇOS MEDICOS LTDA</v>
          </cell>
          <cell r="H759" t="str">
            <v>S</v>
          </cell>
          <cell r="I759" t="str">
            <v>S</v>
          </cell>
          <cell r="J759" t="str">
            <v>2600000000172</v>
          </cell>
          <cell r="K759">
            <v>46246</v>
          </cell>
          <cell r="L759" t="str">
            <v>260960012375733620001812600000000017226085372278386</v>
          </cell>
          <cell r="M759" t="str">
            <v>2609600 - Olinda - PE</v>
          </cell>
          <cell r="N759">
            <v>3180</v>
          </cell>
        </row>
        <row r="760">
          <cell r="C760" t="str">
            <v>HOSPITAL PELÓPIDAS SILVEIRA - CG Nº 017/2022</v>
          </cell>
          <cell r="E760" t="str">
            <v>5.16 - Serviços Médico-Hospitalares, Odotonlogia e Laboratoriais</v>
          </cell>
          <cell r="F760" t="str">
            <v>51.627.414/0001-86</v>
          </cell>
          <cell r="G760" t="str">
            <v>LOGICAMED SERVIÇOS MEDICOS LTDA</v>
          </cell>
          <cell r="H760" t="str">
            <v>S</v>
          </cell>
          <cell r="I760" t="str">
            <v>S</v>
          </cell>
          <cell r="J760" t="str">
            <v>33</v>
          </cell>
          <cell r="K760">
            <v>46240</v>
          </cell>
          <cell r="L760" t="str">
            <v>26116062251627414000186000000000003326085318882933</v>
          </cell>
          <cell r="M760" t="str">
            <v>2611606 - Recife - PE</v>
          </cell>
          <cell r="N760">
            <v>11153.1</v>
          </cell>
        </row>
        <row r="761">
          <cell r="C761" t="str">
            <v>HOSPITAL PELÓPIDAS SILVEIRA - CG Nº 017/2022</v>
          </cell>
          <cell r="E761" t="str">
            <v>5.16 - Serviços Médico-Hospitalares, Odotonlogia e Laboratoriais</v>
          </cell>
          <cell r="F761" t="str">
            <v>42.921.289/0001-21</v>
          </cell>
          <cell r="G761" t="str">
            <v>LS RECIFE ASSISTENCIA MEDICA LTDA</v>
          </cell>
          <cell r="H761" t="str">
            <v>S</v>
          </cell>
          <cell r="I761" t="str">
            <v>S</v>
          </cell>
          <cell r="J761" t="str">
            <v>43</v>
          </cell>
          <cell r="K761">
            <v>46259</v>
          </cell>
          <cell r="L761" t="str">
            <v>26116062242921289000121000000000004326080633337917</v>
          </cell>
          <cell r="M761" t="str">
            <v>2611606 - Recife - PE</v>
          </cell>
          <cell r="N761">
            <v>120</v>
          </cell>
        </row>
        <row r="762">
          <cell r="C762" t="str">
            <v>HOSPITAL PELÓPIDAS SILVEIRA - CG Nº 017/2022</v>
          </cell>
          <cell r="E762" t="str">
            <v>5.16 - Serviços Médico-Hospitalares, Odotonlogia e Laboratoriais</v>
          </cell>
          <cell r="F762" t="str">
            <v xml:space="preserve">53.505.900/0001-57 </v>
          </cell>
          <cell r="G762" t="str">
            <v>MASTERMED PE I GESTAO MEDICA LTDA</v>
          </cell>
          <cell r="H762" t="str">
            <v>S</v>
          </cell>
          <cell r="I762" t="str">
            <v>S</v>
          </cell>
          <cell r="J762" t="str">
            <v>525</v>
          </cell>
          <cell r="K762">
            <v>46244</v>
          </cell>
          <cell r="L762" t="str">
            <v>26116062253505900000157000000000052526080335737721</v>
          </cell>
          <cell r="M762" t="str">
            <v>2611606 - Recife - PE</v>
          </cell>
          <cell r="N762">
            <v>11361.14</v>
          </cell>
        </row>
        <row r="763">
          <cell r="C763" t="str">
            <v>HOSPITAL PELÓPIDAS SILVEIRA - CG Nº 017/2022</v>
          </cell>
          <cell r="E763" t="str">
            <v>5.16 - Serviços Médico-Hospitalares, Odotonlogia e Laboratoriais</v>
          </cell>
          <cell r="F763" t="str">
            <v xml:space="preserve">53.505.900/0001-57 </v>
          </cell>
          <cell r="G763" t="str">
            <v>MASTERMED PE I GESTAO MEDICA LTDA</v>
          </cell>
          <cell r="H763" t="str">
            <v>S</v>
          </cell>
          <cell r="I763" t="str">
            <v>S</v>
          </cell>
          <cell r="J763" t="str">
            <v>515</v>
          </cell>
          <cell r="K763">
            <v>46239</v>
          </cell>
          <cell r="L763" t="str">
            <v>26116062253505900000157000000000051526080425266733</v>
          </cell>
          <cell r="M763" t="str">
            <v>2611606 - Recife - PE</v>
          </cell>
          <cell r="N763">
            <v>28206.97</v>
          </cell>
        </row>
        <row r="764">
          <cell r="C764" t="str">
            <v>HOSPITAL PELÓPIDAS SILVEIRA - CG Nº 017/2022</v>
          </cell>
          <cell r="E764" t="str">
            <v>5.16 - Serviços Médico-Hospitalares, Odotonlogia e Laboratoriais</v>
          </cell>
          <cell r="F764" t="str">
            <v xml:space="preserve">48.817.601/0001-18 </v>
          </cell>
          <cell r="G764" t="str">
            <v>MASTERMED PE II GESTAO MEDICA LTDA</v>
          </cell>
          <cell r="H764" t="str">
            <v>S</v>
          </cell>
          <cell r="I764" t="str">
            <v>S</v>
          </cell>
          <cell r="J764" t="str">
            <v>2600000002209</v>
          </cell>
          <cell r="K764">
            <v>46245</v>
          </cell>
          <cell r="L764" t="str">
            <v>260960012488176010001182600000000220926081315145548</v>
          </cell>
          <cell r="M764" t="str">
            <v>2609600 - Olinda - PE</v>
          </cell>
          <cell r="N764">
            <v>10367.94</v>
          </cell>
        </row>
        <row r="765">
          <cell r="C765" t="str">
            <v>HOSPITAL PELÓPIDAS SILVEIRA - CG Nº 017/2022</v>
          </cell>
          <cell r="E765" t="str">
            <v>5.16 - Serviços Médico-Hospitalares, Odotonlogia e Laboratoriais</v>
          </cell>
          <cell r="F765" t="str">
            <v xml:space="preserve">48.817.601/0001-18 </v>
          </cell>
          <cell r="G765" t="str">
            <v>MASTERMED PE II GESTAO MEDICA LTDA</v>
          </cell>
          <cell r="H765" t="str">
            <v>S</v>
          </cell>
          <cell r="I765" t="str">
            <v>S</v>
          </cell>
          <cell r="J765" t="str">
            <v>2600000002264</v>
          </cell>
          <cell r="K765">
            <v>46246</v>
          </cell>
          <cell r="L765" t="str">
            <v>260960012488176010001182600000000226426081426351659</v>
          </cell>
          <cell r="M765" t="str">
            <v>2609600 - Olinda - PE</v>
          </cell>
          <cell r="N765">
            <v>61571.85</v>
          </cell>
        </row>
        <row r="766">
          <cell r="C766" t="str">
            <v>HOSPITAL PELÓPIDAS SILVEIRA - CG Nº 017/2022</v>
          </cell>
          <cell r="E766" t="str">
            <v>5.16 - Serviços Médico-Hospitalares, Odotonlogia e Laboratoriais</v>
          </cell>
          <cell r="F766" t="str">
            <v xml:space="preserve">52.355.127/0001-27 </v>
          </cell>
          <cell r="G766" t="str">
            <v>MASTERMED PE III GESTAO MEDICA LTDA</v>
          </cell>
          <cell r="H766" t="str">
            <v>S</v>
          </cell>
          <cell r="I766" t="str">
            <v>S</v>
          </cell>
          <cell r="J766" t="str">
            <v>2600000002027</v>
          </cell>
          <cell r="K766">
            <v>46246</v>
          </cell>
          <cell r="L766" t="str">
            <v>260960012523551270001272600000000202726088332488773</v>
          </cell>
          <cell r="M766" t="str">
            <v>2609600 - Olinda - PE</v>
          </cell>
          <cell r="N766">
            <v>33532.6</v>
          </cell>
        </row>
        <row r="767">
          <cell r="C767" t="str">
            <v>HOSPITAL PELÓPIDAS SILVEIRA - CG Nº 017/2022</v>
          </cell>
          <cell r="E767" t="str">
            <v>5.16 - Serviços Médico-Hospitalares, Odotonlogia e Laboratoriais</v>
          </cell>
          <cell r="F767" t="str">
            <v xml:space="preserve">53.969.908/0001-74 </v>
          </cell>
          <cell r="G767" t="str">
            <v>MASTERMED PE IV GESTAO MEDICA LTDA</v>
          </cell>
          <cell r="H767" t="str">
            <v>S</v>
          </cell>
          <cell r="I767" t="str">
            <v>S</v>
          </cell>
          <cell r="J767" t="str">
            <v>2600000002138</v>
          </cell>
          <cell r="K767">
            <v>46253</v>
          </cell>
          <cell r="L767" t="str">
            <v>260960012539699080001742600000000213826081586379229</v>
          </cell>
          <cell r="M767" t="str">
            <v>2609600 - Olinda - PE</v>
          </cell>
          <cell r="N767">
            <v>102860.89</v>
          </cell>
        </row>
        <row r="768">
          <cell r="C768" t="str">
            <v>HOSPITAL PELÓPIDAS SILVEIRA - CG Nº 017/2022</v>
          </cell>
          <cell r="E768" t="str">
            <v>5.16 - Serviços Médico-Hospitalares, Odotonlogia e Laboratoriais</v>
          </cell>
          <cell r="F768" t="str">
            <v xml:space="preserve">58.663.377/0001-00 </v>
          </cell>
          <cell r="G768" t="str">
            <v>MASTERMED PE V GESTAO MEDICA LTDA</v>
          </cell>
          <cell r="H768" t="str">
            <v>S</v>
          </cell>
          <cell r="I768" t="str">
            <v>S</v>
          </cell>
          <cell r="J768" t="str">
            <v>2600000001093</v>
          </cell>
          <cell r="K768">
            <v>46241</v>
          </cell>
          <cell r="L768" t="str">
            <v>260960012586633770001002600000000109326081649074062</v>
          </cell>
          <cell r="M768" t="str">
            <v>2609600 - Olinda - PE</v>
          </cell>
          <cell r="N768">
            <v>49972.44</v>
          </cell>
        </row>
        <row r="769">
          <cell r="C769" t="str">
            <v>HOSPITAL PELÓPIDAS SILVEIRA - CG Nº 017/2022</v>
          </cell>
          <cell r="E769" t="str">
            <v>5.16 - Serviços Médico-Hospitalares, Odotonlogia e Laboratoriais</v>
          </cell>
          <cell r="F769" t="str">
            <v xml:space="preserve">51.432.477/0001-87 </v>
          </cell>
          <cell r="G769" t="str">
            <v>MASTERMED PE VI GESTAO MEDICA LTDA</v>
          </cell>
          <cell r="H769" t="str">
            <v>S</v>
          </cell>
          <cell r="I769" t="str">
            <v>S</v>
          </cell>
          <cell r="J769" t="str">
            <v>2600000000960</v>
          </cell>
          <cell r="K769">
            <v>46240</v>
          </cell>
          <cell r="L769" t="str">
            <v>26096001251432477000187260000000096026082282720520</v>
          </cell>
          <cell r="M769" t="str">
            <v>2609600 - Olinda - PE</v>
          </cell>
          <cell r="N769">
            <v>94165.18</v>
          </cell>
        </row>
        <row r="770">
          <cell r="C770" t="str">
            <v>HOSPITAL PELÓPIDAS SILVEIRA - CG Nº 017/2022</v>
          </cell>
          <cell r="E770" t="str">
            <v>5.16 - Serviços Médico-Hospitalares, Odotonlogia e Laboratoriais</v>
          </cell>
          <cell r="F770" t="str">
            <v xml:space="preserve">51.432.477/0001-87 </v>
          </cell>
          <cell r="G770" t="str">
            <v>MASTERMED PE VII GESTAO MEDICA LTDA</v>
          </cell>
          <cell r="H770" t="str">
            <v>S</v>
          </cell>
          <cell r="I770" t="str">
            <v>S</v>
          </cell>
          <cell r="J770" t="str">
            <v>337</v>
          </cell>
          <cell r="K770">
            <v>46239</v>
          </cell>
          <cell r="L770" t="str">
            <v>26116062247200199000165000000000033726087954559503</v>
          </cell>
          <cell r="M770" t="str">
            <v>2611606 - Recife - PE</v>
          </cell>
          <cell r="N770">
            <v>11153.1</v>
          </cell>
        </row>
        <row r="771">
          <cell r="C771" t="str">
            <v>HOSPITAL PELÓPIDAS SILVEIRA - CG Nº 017/2022</v>
          </cell>
          <cell r="E771" t="str">
            <v>5.16 - Serviços Médico-Hospitalares, Odotonlogia e Laboratoriais</v>
          </cell>
          <cell r="F771" t="str">
            <v xml:space="preserve">45.237.924/0001-44 </v>
          </cell>
          <cell r="G771" t="str">
            <v>MEDCENTER ATIVIDADES MÉDICAS LTDA</v>
          </cell>
          <cell r="H771" t="str">
            <v>S</v>
          </cell>
          <cell r="I771" t="str">
            <v>S</v>
          </cell>
          <cell r="J771" t="str">
            <v>2600000001408</v>
          </cell>
          <cell r="K771">
            <v>46253</v>
          </cell>
          <cell r="L771" t="str">
            <v>260960012452379240001442600000000140826083305692224</v>
          </cell>
          <cell r="M771" t="str">
            <v>2609600 - Olinda - PE</v>
          </cell>
          <cell r="N771">
            <v>77694.03</v>
          </cell>
        </row>
        <row r="772">
          <cell r="C772" t="str">
            <v>HOSPITAL PELÓPIDAS SILVEIRA - CG Nº 017/2022</v>
          </cell>
          <cell r="E772" t="str">
            <v>5.16 - Serviços Médico-Hospitalares, Odotonlogia e Laboratoriais</v>
          </cell>
          <cell r="F772" t="str">
            <v xml:space="preserve">23.303.022/0001-26 </v>
          </cell>
          <cell r="G772" t="str">
            <v>MEDIAGNUS IMAGEM E DIAGNOSTICO LTDA ME</v>
          </cell>
          <cell r="H772" t="str">
            <v>S</v>
          </cell>
          <cell r="I772" t="str">
            <v>S</v>
          </cell>
          <cell r="J772" t="str">
            <v>385</v>
          </cell>
          <cell r="K772">
            <v>46247</v>
          </cell>
          <cell r="L772" t="str">
            <v>2603108122330302200012600000000038526080000020032</v>
          </cell>
          <cell r="M772" t="str">
            <v>2603108 - Cachoeirinha - PE</v>
          </cell>
          <cell r="N772">
            <v>10025</v>
          </cell>
        </row>
        <row r="773">
          <cell r="C773" t="str">
            <v>HOSPITAL PELÓPIDAS SILVEIRA - CG Nº 017/2022</v>
          </cell>
          <cell r="E773" t="str">
            <v>5.16 - Serviços Médico-Hospitalares, Odotonlogia e Laboratoriais</v>
          </cell>
          <cell r="F773" t="str">
            <v xml:space="preserve">26.332.878/0001-18 </v>
          </cell>
          <cell r="G773" t="str">
            <v>MEDICAL SERVICOS MEDICOS LTDA</v>
          </cell>
          <cell r="H773" t="str">
            <v>S</v>
          </cell>
          <cell r="I773" t="str">
            <v>S</v>
          </cell>
          <cell r="J773" t="str">
            <v>12477</v>
          </cell>
          <cell r="K773">
            <v>46241</v>
          </cell>
          <cell r="L773" t="str">
            <v>IFNFD5CAW</v>
          </cell>
          <cell r="M773" t="str">
            <v>2704302 - Maceió - AL</v>
          </cell>
          <cell r="N773">
            <v>4207.4799999999996</v>
          </cell>
        </row>
        <row r="774">
          <cell r="C774" t="str">
            <v>HOSPITAL PELÓPIDAS SILVEIRA - CG Nº 017/2022</v>
          </cell>
          <cell r="E774" t="str">
            <v>5.16 - Serviços Médico-Hospitalares, Odotonlogia e Laboratoriais</v>
          </cell>
          <cell r="F774" t="str">
            <v>55.234.338/0001-08</v>
          </cell>
          <cell r="G774" t="str">
            <v>MEDSTAFF SERVICOS MEDICOS LTDA</v>
          </cell>
          <cell r="H774" t="str">
            <v>S</v>
          </cell>
          <cell r="I774" t="str">
            <v>S</v>
          </cell>
          <cell r="J774" t="str">
            <v>2600000000963</v>
          </cell>
          <cell r="K774">
            <v>46245</v>
          </cell>
          <cell r="L774" t="str">
            <v>26096001255234338000108260000000096326086806402819</v>
          </cell>
          <cell r="M774" t="str">
            <v>2611606 - Recife - PE</v>
          </cell>
          <cell r="N774">
            <v>10267.56</v>
          </cell>
        </row>
        <row r="775">
          <cell r="C775" t="str">
            <v>HOSPITAL PELÓPIDAS SILVEIRA - CG Nº 017/2022</v>
          </cell>
          <cell r="E775" t="str">
            <v>5.16 - Serviços Médico-Hospitalares, Odotonlogia e Laboratoriais</v>
          </cell>
          <cell r="F775" t="str">
            <v>55.234.338/0001-08</v>
          </cell>
          <cell r="G775" t="str">
            <v>MEDSTAFF SERVICOS MEDICOS LTDA</v>
          </cell>
          <cell r="H775" t="str">
            <v>S</v>
          </cell>
          <cell r="I775" t="str">
            <v>S</v>
          </cell>
          <cell r="J775" t="str">
            <v>2600000000970</v>
          </cell>
          <cell r="K775">
            <v>46246</v>
          </cell>
          <cell r="L775" t="str">
            <v>26096001255234338000108260000000097026083355787794</v>
          </cell>
          <cell r="M775" t="str">
            <v>2609600 - Olinda - PE</v>
          </cell>
          <cell r="N775">
            <v>77942.77</v>
          </cell>
        </row>
        <row r="776">
          <cell r="C776" t="str">
            <v>HOSPITAL PELÓPIDAS SILVEIRA - CG Nº 017/2022</v>
          </cell>
          <cell r="E776" t="str">
            <v>5.16 - Serviços Médico-Hospitalares, Odotonlogia e Laboratoriais</v>
          </cell>
          <cell r="F776" t="str">
            <v xml:space="preserve">45.514.287/0001-06 </v>
          </cell>
          <cell r="G776" t="str">
            <v>MJRH SERVIÇOS MEDICOS LTDA</v>
          </cell>
          <cell r="H776" t="str">
            <v>S</v>
          </cell>
          <cell r="I776" t="str">
            <v>S</v>
          </cell>
          <cell r="J776" t="str">
            <v>40</v>
          </cell>
          <cell r="K776">
            <v>46251</v>
          </cell>
          <cell r="L776" t="str">
            <v>261160622455142870001060000000000004026080726296888</v>
          </cell>
          <cell r="M776" t="str">
            <v>2611606 - Recife - PE</v>
          </cell>
          <cell r="N776">
            <v>27611.9</v>
          </cell>
        </row>
        <row r="777">
          <cell r="C777" t="str">
            <v>HOSPITAL PELÓPIDAS SILVEIRA - CG Nº 017/2022</v>
          </cell>
          <cell r="E777" t="str">
            <v>5.16 - Serviços Médico-Hospitalares, Odotonlogia e Laboratoriais</v>
          </cell>
          <cell r="F777" t="str">
            <v xml:space="preserve">45.514.287/0001-06 </v>
          </cell>
          <cell r="G777" t="str">
            <v>MJRH SERVIÇOS MEDICOS LTDA</v>
          </cell>
          <cell r="H777" t="str">
            <v>S</v>
          </cell>
          <cell r="I777" t="str">
            <v>S</v>
          </cell>
          <cell r="J777" t="str">
            <v>35</v>
          </cell>
          <cell r="K777">
            <v>46240</v>
          </cell>
          <cell r="L777" t="str">
            <v>261160622455142870001060000000000003526082009144446</v>
          </cell>
          <cell r="M777" t="str">
            <v>2611606 - Recife - PE</v>
          </cell>
          <cell r="N777">
            <v>14298.8</v>
          </cell>
        </row>
        <row r="778">
          <cell r="C778" t="str">
            <v>HOSPITAL PELÓPIDAS SILVEIRA - CG Nº 017/2022</v>
          </cell>
          <cell r="E778" t="str">
            <v>5.16 - Serviços Médico-Hospitalares, Odotonlogia e Laboratoriais</v>
          </cell>
          <cell r="F778" t="str">
            <v xml:space="preserve">44.989.694/0001-07 </v>
          </cell>
          <cell r="G778" t="str">
            <v>MNJD SERVICOS MEDICOS LTDA</v>
          </cell>
          <cell r="H778" t="str">
            <v>S</v>
          </cell>
          <cell r="I778" t="str">
            <v>S</v>
          </cell>
          <cell r="J778" t="str">
            <v>119</v>
          </cell>
          <cell r="K778">
            <v>46241</v>
          </cell>
          <cell r="L778" t="str">
            <v>261160622449896940001070000000000011926089162592089</v>
          </cell>
          <cell r="M778" t="str">
            <v>2611606 - Recife - PE</v>
          </cell>
          <cell r="N778">
            <v>10342.85</v>
          </cell>
        </row>
        <row r="779">
          <cell r="C779" t="str">
            <v>HOSPITAL PELÓPIDAS SILVEIRA - CG Nº 017/2022</v>
          </cell>
          <cell r="E779" t="str">
            <v>5.16 - Serviços Médico-Hospitalares, Odotonlogia e Laboratoriais</v>
          </cell>
          <cell r="F779" t="str">
            <v xml:space="preserve">49.062.960/0001-75 </v>
          </cell>
          <cell r="G779" t="str">
            <v>MS MEDICINA LTDA</v>
          </cell>
          <cell r="H779" t="str">
            <v>S</v>
          </cell>
          <cell r="I779" t="str">
            <v>S</v>
          </cell>
          <cell r="J779" t="str">
            <v>36</v>
          </cell>
          <cell r="K779">
            <v>46239</v>
          </cell>
          <cell r="L779" t="str">
            <v>26116062249062960000175000000000003626084834157711</v>
          </cell>
          <cell r="M779" t="str">
            <v>2611606 - Recife - PE</v>
          </cell>
          <cell r="N779">
            <v>7213.32</v>
          </cell>
        </row>
        <row r="780">
          <cell r="C780" t="str">
            <v>HOSPITAL PELÓPIDAS SILVEIRA - CG Nº 017/2022</v>
          </cell>
          <cell r="E780" t="str">
            <v>5.16 - Serviços Médico-Hospitalares, Odotonlogia e Laboratoriais</v>
          </cell>
          <cell r="F780" t="str">
            <v xml:space="preserve">29.553.452/0001-82 </v>
          </cell>
          <cell r="G780" t="str">
            <v>NEFROCARDIO SERVIÇOS MEDICOS LTDA</v>
          </cell>
          <cell r="H780" t="str">
            <v>S</v>
          </cell>
          <cell r="I780" t="str">
            <v>S</v>
          </cell>
          <cell r="J780" t="str">
            <v>49</v>
          </cell>
          <cell r="K780">
            <v>46251</v>
          </cell>
          <cell r="L780" t="str">
            <v>26116062229553452000182000000000004926080143987818</v>
          </cell>
          <cell r="M780" t="str">
            <v>2611606 - Recife - PE</v>
          </cell>
          <cell r="N780">
            <v>4300</v>
          </cell>
        </row>
        <row r="781">
          <cell r="C781" t="str">
            <v>HOSPITAL PELÓPIDAS SILVEIRA - CG Nº 017/2022</v>
          </cell>
          <cell r="E781" t="str">
            <v>5.16 - Serviços Médico-Hospitalares, Odotonlogia e Laboratoriais</v>
          </cell>
          <cell r="F781" t="str">
            <v xml:space="preserve">51.840.831/0001-02 </v>
          </cell>
          <cell r="G781" t="str">
            <v>NEURORADIO SERVIÇOS MEDICOS, ENSINO E PESQUISA LTDA</v>
          </cell>
          <cell r="H781" t="str">
            <v>S</v>
          </cell>
          <cell r="I781" t="str">
            <v>S</v>
          </cell>
          <cell r="J781" t="str">
            <v>10</v>
          </cell>
          <cell r="K781">
            <v>46243</v>
          </cell>
          <cell r="L781" t="str">
            <v>261160622518408310001020000000000001026086887479625</v>
          </cell>
          <cell r="M781" t="str">
            <v>2611606 - Recife - PE</v>
          </cell>
          <cell r="N781">
            <v>51187.78</v>
          </cell>
        </row>
        <row r="782">
          <cell r="C782" t="str">
            <v>HOSPITAL PELÓPIDAS SILVEIRA - CG Nº 017/2022</v>
          </cell>
          <cell r="E782" t="str">
            <v>5.16 - Serviços Médico-Hospitalares, Odotonlogia e Laboratoriais</v>
          </cell>
          <cell r="F782" t="str">
            <v xml:space="preserve">07.001.692/0001-31 </v>
          </cell>
          <cell r="G782" t="str">
            <v>OBJETIVA NUCLEO DE SAUDE LTDA</v>
          </cell>
          <cell r="H782" t="str">
            <v>S</v>
          </cell>
          <cell r="I782" t="str">
            <v>S</v>
          </cell>
          <cell r="J782" t="str">
            <v>2273</v>
          </cell>
          <cell r="K782">
            <v>46239</v>
          </cell>
          <cell r="L782" t="str">
            <v>261160622070001692000131000000000227326082912112296</v>
          </cell>
          <cell r="M782" t="str">
            <v>2611606 - Recife - PE</v>
          </cell>
          <cell r="N782">
            <v>88</v>
          </cell>
        </row>
        <row r="783">
          <cell r="C783" t="str">
            <v>HOSPITAL PELÓPIDAS SILVEIRA - CG Nº 017/2022</v>
          </cell>
          <cell r="E783" t="str">
            <v>5.16 - Serviços Médico-Hospitalares, Odotonlogia e Laboratoriais</v>
          </cell>
          <cell r="F783" t="str">
            <v xml:space="preserve">41.124.517/0001-70 </v>
          </cell>
          <cell r="G783" t="str">
            <v>OLIVEIRA E SA SERV DE PRESTAÇÕES HOSPITALARES LTDA</v>
          </cell>
          <cell r="H783" t="str">
            <v>S</v>
          </cell>
          <cell r="I783" t="str">
            <v>S</v>
          </cell>
          <cell r="J783" t="str">
            <v>2600000000070</v>
          </cell>
          <cell r="K783">
            <v>46239</v>
          </cell>
          <cell r="L783" t="str">
            <v>26062001241124517000170260000000007026085888868480</v>
          </cell>
          <cell r="M783" t="str">
            <v>2606200 - Goiana - PE</v>
          </cell>
          <cell r="N783">
            <v>11153.1</v>
          </cell>
        </row>
        <row r="784">
          <cell r="C784" t="str">
            <v>HOSPITAL PELÓPIDAS SILVEIRA - CG Nº 017/2022</v>
          </cell>
          <cell r="E784" t="str">
            <v>5.16 - Serviços Médico-Hospitalares, Odotonlogia e Laboratoriais</v>
          </cell>
          <cell r="F784" t="str">
            <v xml:space="preserve">49.158.362/0001-02 </v>
          </cell>
          <cell r="G784" t="str">
            <v>ONIXMED ATIVIDADES MEDICAS LTDA</v>
          </cell>
          <cell r="H784" t="str">
            <v>S</v>
          </cell>
          <cell r="I784" t="str">
            <v>S</v>
          </cell>
          <cell r="J784" t="str">
            <v>2600000001744</v>
          </cell>
          <cell r="K784">
            <v>46259</v>
          </cell>
          <cell r="L784" t="str">
            <v>26096001249158362000102260000000174426089296710426</v>
          </cell>
          <cell r="M784" t="str">
            <v>2609600 - Olinda - PE</v>
          </cell>
          <cell r="N784">
            <v>200</v>
          </cell>
        </row>
        <row r="785">
          <cell r="C785" t="str">
            <v>HOSPITAL PELÓPIDAS SILVEIRA - CG Nº 017/2022</v>
          </cell>
          <cell r="E785" t="str">
            <v>5.16 - Serviços Médico-Hospitalares, Odotonlogia e Laboratoriais</v>
          </cell>
          <cell r="F785" t="str">
            <v xml:space="preserve">39.725.332/0001-79 </v>
          </cell>
          <cell r="G785" t="str">
            <v>ORTOCARDIO - CONSULTORIOS ORTOPEDIA E CARDIOLOGIA LTDA</v>
          </cell>
          <cell r="H785" t="str">
            <v>S</v>
          </cell>
          <cell r="I785" t="str">
            <v>S</v>
          </cell>
          <cell r="J785" t="str">
            <v>61</v>
          </cell>
          <cell r="K785">
            <v>46245</v>
          </cell>
          <cell r="L785" t="str">
            <v>26116062239725332000179000000000006126082186462161</v>
          </cell>
          <cell r="M785" t="str">
            <v>2611606 - Recife - PE</v>
          </cell>
          <cell r="N785">
            <v>5530</v>
          </cell>
        </row>
        <row r="786">
          <cell r="C786" t="str">
            <v>HOSPITAL PELÓPIDAS SILVEIRA - CG Nº 017/2022</v>
          </cell>
          <cell r="E786" t="str">
            <v>5.16 - Serviços Médico-Hospitalares, Odotonlogia e Laboratoriais</v>
          </cell>
          <cell r="F786" t="str">
            <v xml:space="preserve">29.758.485/0001-69 </v>
          </cell>
          <cell r="G786" t="str">
            <v>PALM SERVICOS DE DIAGNOSTICOS LTDA</v>
          </cell>
          <cell r="H786" t="str">
            <v>S</v>
          </cell>
          <cell r="I786" t="str">
            <v>S</v>
          </cell>
          <cell r="J786" t="str">
            <v>59</v>
          </cell>
          <cell r="K786">
            <v>46246</v>
          </cell>
          <cell r="L786" t="str">
            <v>26116062229758485000169000000000005926084039346216</v>
          </cell>
          <cell r="M786" t="str">
            <v>2611606 - Recife - PE</v>
          </cell>
          <cell r="N786">
            <v>19800</v>
          </cell>
        </row>
        <row r="787">
          <cell r="C787" t="str">
            <v>HOSPITAL PELÓPIDAS SILVEIRA - CG Nº 017/2022</v>
          </cell>
          <cell r="E787" t="str">
            <v>5.16 - Serviços Médico-Hospitalares, Odotonlogia e Laboratoriais</v>
          </cell>
          <cell r="F787" t="str">
            <v xml:space="preserve">49.158.209/0001-77 </v>
          </cell>
          <cell r="G787" t="str">
            <v>PAMED ATIVIDADES MEDICA LTDA</v>
          </cell>
          <cell r="H787" t="str">
            <v>S</v>
          </cell>
          <cell r="I787" t="str">
            <v>S</v>
          </cell>
          <cell r="J787" t="str">
            <v>2600000000845</v>
          </cell>
          <cell r="K787">
            <v>46245</v>
          </cell>
          <cell r="L787" t="str">
            <v>26096001249158209000177260000000084526083442704427</v>
          </cell>
          <cell r="M787" t="str">
            <v>2609600 - Olinda - PE</v>
          </cell>
          <cell r="N787">
            <v>8356.4599999999991</v>
          </cell>
        </row>
        <row r="788">
          <cell r="C788" t="str">
            <v>HOSPITAL PELÓPIDAS SILVEIRA - CG Nº 017/2022</v>
          </cell>
          <cell r="E788" t="str">
            <v>5.16 - Serviços Médico-Hospitalares, Odotonlogia e Laboratoriais</v>
          </cell>
          <cell r="F788" t="str">
            <v xml:space="preserve">49.158.209/0001-77 </v>
          </cell>
          <cell r="G788" t="str">
            <v>PAMED ATIVIDADES MEDICA LTDA</v>
          </cell>
          <cell r="H788" t="str">
            <v>S</v>
          </cell>
          <cell r="I788" t="str">
            <v>S</v>
          </cell>
          <cell r="J788" t="str">
            <v>2600000000867</v>
          </cell>
          <cell r="K788">
            <v>46248</v>
          </cell>
          <cell r="L788" t="str">
            <v>26096001249158209000177260000000086726083905758090</v>
          </cell>
          <cell r="M788" t="str">
            <v>2609600 - Olinda - PE</v>
          </cell>
          <cell r="N788">
            <v>402572.31</v>
          </cell>
        </row>
        <row r="789">
          <cell r="C789" t="str">
            <v>HOSPITAL PELÓPIDAS SILVEIRA - CG Nº 017/2022</v>
          </cell>
          <cell r="E789" t="str">
            <v>5.16 - Serviços Médico-Hospitalares, Odotonlogia e Laboratoriais</v>
          </cell>
          <cell r="F789" t="str">
            <v xml:space="preserve">54.759.591/0001-04 </v>
          </cell>
          <cell r="G789" t="str">
            <v>PE SERVICOS MEDICOS LTDA</v>
          </cell>
          <cell r="H789" t="str">
            <v>S</v>
          </cell>
          <cell r="I789" t="str">
            <v>S</v>
          </cell>
          <cell r="J789" t="str">
            <v>13</v>
          </cell>
          <cell r="K789">
            <v>46248</v>
          </cell>
          <cell r="L789" t="str">
            <v>261160622547595910001040000000000001326084215319736</v>
          </cell>
          <cell r="M789" t="str">
            <v>2611606 - Recife - PE</v>
          </cell>
          <cell r="N789">
            <v>258622.24</v>
          </cell>
        </row>
        <row r="790">
          <cell r="C790" t="str">
            <v>HOSPITAL PELÓPIDAS SILVEIRA - CG Nº 017/2022</v>
          </cell>
          <cell r="E790" t="str">
            <v>5.16 - Serviços Médico-Hospitalares, Odotonlogia e Laboratoriais</v>
          </cell>
          <cell r="F790" t="str">
            <v xml:space="preserve">42.529.464/0001-30 </v>
          </cell>
          <cell r="G790" t="str">
            <v>PERFILMED ATIVIDADES MEDICAS LTDA</v>
          </cell>
          <cell r="H790" t="str">
            <v>S</v>
          </cell>
          <cell r="I790" t="str">
            <v>S</v>
          </cell>
          <cell r="J790" t="str">
            <v>2600000000155</v>
          </cell>
          <cell r="K790">
            <v>46240</v>
          </cell>
          <cell r="L790" t="str">
            <v>260960012425294640001302600000000015526080940436396</v>
          </cell>
          <cell r="M790" t="str">
            <v>2609600 - Olinda - PE</v>
          </cell>
          <cell r="N790">
            <v>11153.1</v>
          </cell>
        </row>
        <row r="791">
          <cell r="C791" t="str">
            <v>HOSPITAL PELÓPIDAS SILVEIRA - CG Nº 017/2022</v>
          </cell>
          <cell r="E791" t="str">
            <v>5.16 - Serviços Médico-Hospitalares, Odotonlogia e Laboratoriais</v>
          </cell>
          <cell r="F791" t="str">
            <v xml:space="preserve">42.005.056/0001-89 </v>
          </cell>
          <cell r="G791" t="str">
            <v>PONTOMED ATIVIDADES MEDICAS LTDA</v>
          </cell>
          <cell r="H791" t="str">
            <v>S</v>
          </cell>
          <cell r="I791" t="str">
            <v>S</v>
          </cell>
          <cell r="J791" t="str">
            <v>2600000000083</v>
          </cell>
          <cell r="K791">
            <v>46239</v>
          </cell>
          <cell r="L791" t="str">
            <v>26096001242005056000189260000000008326083279168619</v>
          </cell>
          <cell r="M791" t="str">
            <v>2609600 - Olinda - PE</v>
          </cell>
          <cell r="N791">
            <v>22034.32</v>
          </cell>
        </row>
        <row r="792">
          <cell r="C792" t="str">
            <v>HOSPITAL PELÓPIDAS SILVEIRA - CG Nº 017/2022</v>
          </cell>
          <cell r="E792" t="str">
            <v>5.16 - Serviços Médico-Hospitalares, Odotonlogia e Laboratoriais</v>
          </cell>
          <cell r="F792" t="str">
            <v xml:space="preserve">39.917.741/0001-77 </v>
          </cell>
          <cell r="G792" t="str">
            <v>PRISMAMED ATIVIDADES MÉDICAS LTDA</v>
          </cell>
          <cell r="H792" t="str">
            <v>S</v>
          </cell>
          <cell r="I792" t="str">
            <v>S</v>
          </cell>
          <cell r="J792" t="str">
            <v>2600000000245</v>
          </cell>
          <cell r="K792">
            <v>46247</v>
          </cell>
          <cell r="L792" t="str">
            <v>260960012399177410001772600000000024526087995328152</v>
          </cell>
          <cell r="M792" t="str">
            <v>2609600 - Olinda - PE</v>
          </cell>
          <cell r="N792">
            <v>58544.06</v>
          </cell>
        </row>
        <row r="793">
          <cell r="C793" t="str">
            <v>HOSPITAL PELÓPIDAS SILVEIRA - CG Nº 017/2022</v>
          </cell>
          <cell r="E793" t="str">
            <v>5.16 - Serviços Médico-Hospitalares, Odotonlogia e Laboratoriais</v>
          </cell>
          <cell r="F793" t="str">
            <v xml:space="preserve">24.790.992/0001-66 </v>
          </cell>
          <cell r="G793" t="str">
            <v>REZENDE SERVIÇOS MEDICOS LTDA ME</v>
          </cell>
          <cell r="H793" t="str">
            <v>S</v>
          </cell>
          <cell r="I793" t="str">
            <v>S</v>
          </cell>
          <cell r="J793" t="str">
            <v>24</v>
          </cell>
          <cell r="K793">
            <v>46240</v>
          </cell>
          <cell r="L793" t="str">
            <v>26116062224790992000166000000000002426081526944246</v>
          </cell>
          <cell r="M793" t="str">
            <v>2611606 - Recife - PE</v>
          </cell>
          <cell r="N793">
            <v>11220.72</v>
          </cell>
        </row>
        <row r="794">
          <cell r="C794" t="str">
            <v>HOSPITAL PELÓPIDAS SILVEIRA - CG Nº 017/2022</v>
          </cell>
          <cell r="E794" t="str">
            <v>5.16 - Serviços Médico-Hospitalares, Odotonlogia e Laboratoriais</v>
          </cell>
          <cell r="F794" t="str">
            <v xml:space="preserve">51.018.327/0001-21 </v>
          </cell>
          <cell r="G794" t="str">
            <v>SAFEMED SAUDE LTDA</v>
          </cell>
          <cell r="H794" t="str">
            <v>S</v>
          </cell>
          <cell r="I794" t="str">
            <v>S</v>
          </cell>
          <cell r="J794" t="str">
            <v>2600000001002</v>
          </cell>
          <cell r="K794">
            <v>46244</v>
          </cell>
          <cell r="L794" t="str">
            <v>260960012510183270001212600000000100226081140585800</v>
          </cell>
          <cell r="M794" t="str">
            <v>2609600 - Olinda - PE</v>
          </cell>
          <cell r="N794">
            <v>12362.7</v>
          </cell>
        </row>
        <row r="795">
          <cell r="C795" t="str">
            <v>HOSPITAL PELÓPIDAS SILVEIRA - CG Nº 017/2022</v>
          </cell>
          <cell r="E795" t="str">
            <v>5.16 - Serviços Médico-Hospitalares, Odotonlogia e Laboratoriais</v>
          </cell>
          <cell r="F795" t="str">
            <v xml:space="preserve">51.018.327/0001-21 </v>
          </cell>
          <cell r="G795" t="str">
            <v>SAFEMED SAUDE LTDA</v>
          </cell>
          <cell r="H795" t="str">
            <v>S</v>
          </cell>
          <cell r="I795" t="str">
            <v>S</v>
          </cell>
          <cell r="J795" t="str">
            <v>2600000000984</v>
          </cell>
          <cell r="K795">
            <v>46240</v>
          </cell>
          <cell r="L795" t="str">
            <v>26096001251018327000121260000000098426085789389429</v>
          </cell>
          <cell r="M795" t="str">
            <v>2609600 - Olinda - PE</v>
          </cell>
          <cell r="N795">
            <v>17627.919999999998</v>
          </cell>
        </row>
        <row r="796">
          <cell r="C796" t="str">
            <v>HOSPITAL PELÓPIDAS SILVEIRA - CG Nº 017/2022</v>
          </cell>
          <cell r="E796" t="str">
            <v>5.16 - Serviços Médico-Hospitalares, Odotonlogia e Laboratoriais</v>
          </cell>
          <cell r="F796" t="str">
            <v>61.268.432/0001-72</v>
          </cell>
          <cell r="G796" t="str">
            <v>SAFEMED SAUDE II LTDA</v>
          </cell>
          <cell r="H796" t="str">
            <v>S</v>
          </cell>
          <cell r="I796" t="str">
            <v>S</v>
          </cell>
          <cell r="J796" t="str">
            <v>2600000000410</v>
          </cell>
          <cell r="K796">
            <v>46239</v>
          </cell>
          <cell r="L796" t="str">
            <v>26096001251018327000121260000000041026088836016638</v>
          </cell>
          <cell r="M796" t="str">
            <v>2609600 - Olinda - PE</v>
          </cell>
          <cell r="N796">
            <v>3471.92</v>
          </cell>
        </row>
        <row r="797">
          <cell r="C797" t="str">
            <v>HOSPITAL PELÓPIDAS SILVEIRA - CG Nº 017/2022</v>
          </cell>
          <cell r="E797" t="str">
            <v>5.16 - Serviços Médico-Hospitalares, Odotonlogia e Laboratoriais</v>
          </cell>
          <cell r="F797" t="str">
            <v xml:space="preserve">43.843.356/0001-08 </v>
          </cell>
          <cell r="G797" t="str">
            <v>SAUDEMED ATIVIDADES MÉDICAS LTDA</v>
          </cell>
          <cell r="H797" t="str">
            <v>S</v>
          </cell>
          <cell r="I797" t="str">
            <v>S</v>
          </cell>
          <cell r="J797" t="str">
            <v>2600000001107</v>
          </cell>
          <cell r="K797">
            <v>46241</v>
          </cell>
          <cell r="L797" t="str">
            <v>260960012438433560001082600000000110726088417778907</v>
          </cell>
          <cell r="M797" t="str">
            <v>2609600 - Olinda - PE</v>
          </cell>
          <cell r="N797">
            <v>80537.88</v>
          </cell>
        </row>
        <row r="798">
          <cell r="C798" t="str">
            <v>HOSPITAL PELÓPIDAS SILVEIRA - CG Nº 017/2022</v>
          </cell>
          <cell r="E798" t="str">
            <v>5.16 - Serviços Médico-Hospitalares, Odotonlogia e Laboratoriais</v>
          </cell>
          <cell r="F798" t="str">
            <v xml:space="preserve">24.392.243/0001-80 </v>
          </cell>
          <cell r="G798" t="str">
            <v>SERVIÇO DE IMAGENS RADIOGRAFICAS DO RECIFE LTDA</v>
          </cell>
          <cell r="H798" t="str">
            <v>S</v>
          </cell>
          <cell r="I798" t="str">
            <v>S</v>
          </cell>
          <cell r="J798" t="str">
            <v>4213</v>
          </cell>
          <cell r="K798">
            <v>46239</v>
          </cell>
          <cell r="L798" t="str">
            <v>261160622243922430001800000000000421326089656979777</v>
          </cell>
          <cell r="M798" t="str">
            <v>2611606 - Recife - PE</v>
          </cell>
          <cell r="N798">
            <v>28500</v>
          </cell>
        </row>
        <row r="799">
          <cell r="C799" t="str">
            <v>HOSPITAL PELÓPIDAS SILVEIRA - CG Nº 017/2022</v>
          </cell>
          <cell r="E799" t="str">
            <v>5.16 - Serviços Médico-Hospitalares, Odotonlogia e Laboratoriais</v>
          </cell>
          <cell r="F799" t="str">
            <v xml:space="preserve">45.637.249/0001-40 </v>
          </cell>
          <cell r="G799" t="str">
            <v>STARMED ATIVIDADES MEDICAS LTDA</v>
          </cell>
          <cell r="H799" t="str">
            <v>S</v>
          </cell>
          <cell r="I799" t="str">
            <v>S</v>
          </cell>
          <cell r="J799" t="str">
            <v>2600000001074</v>
          </cell>
          <cell r="K799">
            <v>46239</v>
          </cell>
          <cell r="L799" t="str">
            <v>260960012456372490001402600000000107426088437496510</v>
          </cell>
          <cell r="M799" t="str">
            <v>2609600- Olinda- PE</v>
          </cell>
          <cell r="N799">
            <v>11153.1</v>
          </cell>
        </row>
        <row r="800">
          <cell r="C800" t="str">
            <v>HOSPITAL PELÓPIDAS SILVEIRA - CG Nº 017/2022</v>
          </cell>
          <cell r="E800" t="str">
            <v>5.16 - Serviços Médico-Hospitalares, Odotonlogia e Laboratoriais</v>
          </cell>
          <cell r="F800" t="str">
            <v xml:space="preserve">48.596.697/0001-31 </v>
          </cell>
          <cell r="G800" t="str">
            <v>TCP SERVICOS MEDICOS LTDA</v>
          </cell>
          <cell r="H800" t="str">
            <v>S</v>
          </cell>
          <cell r="I800" t="str">
            <v>S</v>
          </cell>
          <cell r="J800" t="str">
            <v>17</v>
          </cell>
          <cell r="K800">
            <v>46240</v>
          </cell>
          <cell r="L800" t="str">
            <v>261160622485966970001310000000000001726080110073735</v>
          </cell>
          <cell r="M800" t="str">
            <v>2611606 - Recife - PE</v>
          </cell>
          <cell r="N800">
            <v>57696.12</v>
          </cell>
        </row>
        <row r="801">
          <cell r="C801" t="str">
            <v>HOSPITAL PELÓPIDAS SILVEIRA - CG Nº 017/2022</v>
          </cell>
          <cell r="E801" t="str">
            <v>5.16 - Serviços Médico-Hospitalares, Odotonlogia e Laboratoriais</v>
          </cell>
          <cell r="F801" t="str">
            <v xml:space="preserve">45.855.147/0001-00 </v>
          </cell>
          <cell r="G801" t="str">
            <v>TP &amp; AC SERVICOS MEDICOS LTDA</v>
          </cell>
          <cell r="H801" t="str">
            <v>S</v>
          </cell>
          <cell r="I801" t="str">
            <v>S</v>
          </cell>
          <cell r="J801" t="str">
            <v>622</v>
          </cell>
          <cell r="K801">
            <v>46245</v>
          </cell>
          <cell r="L801" t="str">
            <v>26116062245855147000100000000000062226080952753368</v>
          </cell>
          <cell r="M801" t="str">
            <v>2611606 - Recife - PE</v>
          </cell>
          <cell r="N801">
            <v>21720.71</v>
          </cell>
        </row>
        <row r="802">
          <cell r="C802" t="str">
            <v>HOSPITAL PELÓPIDAS SILVEIRA - CG Nº 017/2022</v>
          </cell>
          <cell r="E802" t="str">
            <v>5.16 - Serviços Médico-Hospitalares, Odotonlogia e Laboratoriais</v>
          </cell>
          <cell r="F802" t="str">
            <v xml:space="preserve">45.855.147/0001-00 </v>
          </cell>
          <cell r="G802" t="str">
            <v>TP &amp; AC SERVICOS MEDICOS LTDA</v>
          </cell>
          <cell r="H802" t="str">
            <v>S</v>
          </cell>
          <cell r="I802" t="str">
            <v>S</v>
          </cell>
          <cell r="J802" t="str">
            <v>628</v>
          </cell>
          <cell r="K802">
            <v>46246</v>
          </cell>
          <cell r="L802" t="str">
            <v>26116062245855147000100000000000062826089598470979</v>
          </cell>
          <cell r="M802" t="str">
            <v>2611606 - Recife - PE</v>
          </cell>
          <cell r="N802">
            <v>57970.18</v>
          </cell>
        </row>
        <row r="803">
          <cell r="C803" t="str">
            <v>HOSPITAL PELÓPIDAS SILVEIRA - CG Nº 017/2022</v>
          </cell>
          <cell r="E803" t="str">
            <v>5.16 - Serviços Médico-Hospitalares, Odotonlogia e Laboratoriais</v>
          </cell>
          <cell r="F803" t="str">
            <v xml:space="preserve">58.079.919/0001-00 </v>
          </cell>
          <cell r="G803" t="str">
            <v>TGSM CARE LIFE LTDA</v>
          </cell>
          <cell r="H803" t="str">
            <v>S</v>
          </cell>
          <cell r="I803" t="str">
            <v>S</v>
          </cell>
          <cell r="J803" t="str">
            <v>107</v>
          </cell>
          <cell r="K803">
            <v>46242</v>
          </cell>
          <cell r="L803" t="str">
            <v>261560712580799190001000000000000010726089319398799</v>
          </cell>
          <cell r="M803" t="str">
            <v>2615607 - Trindade - PE</v>
          </cell>
          <cell r="N803">
            <v>5040</v>
          </cell>
        </row>
        <row r="804">
          <cell r="C804" t="str">
            <v>HOSPITAL PELÓPIDAS SILVEIRA - CG Nº 017/2022</v>
          </cell>
          <cell r="E804" t="str">
            <v>5.16 - Serviços Médico-Hospitalares, Odotonlogia e Laboratoriais</v>
          </cell>
          <cell r="F804" t="str">
            <v xml:space="preserve">51.255.281/0001-64 </v>
          </cell>
          <cell r="G804" t="str">
            <v>UCI SERVIÇOS MEDICOS CARDIOLOGICOS LTDA</v>
          </cell>
          <cell r="H804" t="str">
            <v>S</v>
          </cell>
          <cell r="I804" t="str">
            <v>S</v>
          </cell>
          <cell r="J804" t="str">
            <v>25</v>
          </cell>
          <cell r="K804">
            <v>46248</v>
          </cell>
          <cell r="L804" t="str">
            <v>261160622512552810001640000000000002526081347938577</v>
          </cell>
          <cell r="M804" t="str">
            <v>2611606 - Recife - PE</v>
          </cell>
          <cell r="N804">
            <v>117883.44</v>
          </cell>
        </row>
        <row r="805">
          <cell r="C805" t="str">
            <v>HOSPITAL PELÓPIDAS SILVEIRA - CG Nº 017/2022</v>
          </cell>
          <cell r="E805" t="str">
            <v>5.16 - Serviços Médico-Hospitalares, Odotonlogia e Laboratoriais</v>
          </cell>
          <cell r="F805" t="str">
            <v>33.324.604/0001-42</v>
          </cell>
          <cell r="G805" t="str">
            <v>VIRTUS SERVIÇOS MEDICOS LTDA</v>
          </cell>
          <cell r="H805" t="str">
            <v>S</v>
          </cell>
          <cell r="I805" t="str">
            <v>S</v>
          </cell>
          <cell r="J805" t="str">
            <v>174</v>
          </cell>
          <cell r="K805">
            <v>46259</v>
          </cell>
          <cell r="L805" t="str">
            <v>26116062233324604000142000000000017426081339625715</v>
          </cell>
          <cell r="M805" t="str">
            <v>2611606 - Recife - PE</v>
          </cell>
          <cell r="N805">
            <v>600</v>
          </cell>
        </row>
        <row r="806">
          <cell r="C806" t="str">
            <v>HOSPITAL PELÓPIDAS SILVEIRA - CG Nº 017/2022</v>
          </cell>
          <cell r="E806" t="str">
            <v>5.16 - Serviços Médico-Hospitalares, Odotonlogia e Laboratoriais</v>
          </cell>
          <cell r="F806" t="str">
            <v>32.255.851/0001-71</v>
          </cell>
          <cell r="G806" t="str">
            <v>VITALIS SERVIÇOS MEDICOS LTDA</v>
          </cell>
          <cell r="H806" t="str">
            <v>S</v>
          </cell>
          <cell r="I806" t="str">
            <v>S</v>
          </cell>
          <cell r="J806" t="str">
            <v>36</v>
          </cell>
          <cell r="K806">
            <v>46246</v>
          </cell>
          <cell r="L806" t="str">
            <v>26116062232255851000171000000000003626087073560650</v>
          </cell>
          <cell r="M806" t="str">
            <v>2611606 - Recife - PE</v>
          </cell>
          <cell r="N806">
            <v>31078.74</v>
          </cell>
        </row>
        <row r="807">
          <cell r="C807" t="str">
            <v>HOSPITAL PELÓPIDAS SILVEIRA - CG Nº 017/2022</v>
          </cell>
          <cell r="E807" t="str">
            <v>5.16 - Serviços Médico-Hospitalares, Odotonlogia e Laboratoriais</v>
          </cell>
          <cell r="F807" t="str">
            <v>32.255.851/0001-71</v>
          </cell>
          <cell r="G807" t="str">
            <v>VITALIS SERVIÇOS MEDICOS LTDA</v>
          </cell>
          <cell r="H807" t="str">
            <v>S</v>
          </cell>
          <cell r="I807" t="str">
            <v>S</v>
          </cell>
          <cell r="J807" t="str">
            <v>34</v>
          </cell>
          <cell r="K807">
            <v>46241</v>
          </cell>
          <cell r="L807" t="str">
            <v>26116062232255851000171000000000003426084146717188</v>
          </cell>
          <cell r="M807" t="str">
            <v>2611606 - Recife - PE</v>
          </cell>
          <cell r="N807">
            <v>12703.1</v>
          </cell>
        </row>
        <row r="808">
          <cell r="C808" t="str">
            <v>HOSPITAL PELÓPIDAS SILVEIRA - CG Nº 017/2022</v>
          </cell>
          <cell r="E808" t="str">
            <v>5.16 - Serviços Médico-Hospitalares, Odotonlogia e Laboratoriais</v>
          </cell>
          <cell r="F808" t="str">
            <v xml:space="preserve">36.263.772/0001-63 </v>
          </cell>
          <cell r="G808" t="str">
            <v>WAYMEDIC SERVIÇOS DE SAUDE LTDA</v>
          </cell>
          <cell r="H808" t="str">
            <v>S</v>
          </cell>
          <cell r="I808" t="str">
            <v>S</v>
          </cell>
          <cell r="J808" t="str">
            <v>2600000000247</v>
          </cell>
          <cell r="K808">
            <v>46246</v>
          </cell>
          <cell r="L808" t="str">
            <v>26096001236263772000163260000000007526034608998876</v>
          </cell>
          <cell r="M808" t="str">
            <v>2611606 - Recife - PE</v>
          </cell>
          <cell r="N808">
            <v>3082.6</v>
          </cell>
        </row>
        <row r="809">
          <cell r="C809" t="str">
            <v>HOSPITAL PELÓPIDAS SILVEIRA - CG Nº 017/2022</v>
          </cell>
          <cell r="E809" t="str">
            <v>5.16 - Serviços Médico-Hospitalares, Odotonlogia e Laboratoriais</v>
          </cell>
          <cell r="F809" t="str">
            <v xml:space="preserve">04.539.279/0173-74 </v>
          </cell>
          <cell r="G809" t="str">
            <v>CIENTIFICALAB PRODUTOS LABORATORIAIS E SISTEMAS LTDA</v>
          </cell>
          <cell r="H809" t="str">
            <v>S</v>
          </cell>
          <cell r="I809" t="str">
            <v>S</v>
          </cell>
          <cell r="J809" t="str">
            <v>16721</v>
          </cell>
          <cell r="K809">
            <v>46240</v>
          </cell>
          <cell r="L809" t="str">
            <v>35057081204539279000137000000001672126081637147102</v>
          </cell>
          <cell r="M809" t="str">
            <v>2611606 - Recife - PE</v>
          </cell>
          <cell r="N809">
            <v>189342.89</v>
          </cell>
        </row>
        <row r="810">
          <cell r="C810" t="str">
            <v>HOSPITAL PELÓPIDAS SILVEIRA - CG Nº 017/2022</v>
          </cell>
          <cell r="E810" t="str">
            <v>5.16 - Serviços Médico-Hospitalares, Odotonlogia e Laboratoriais</v>
          </cell>
          <cell r="F810" t="str">
            <v xml:space="preserve">05.281.073/0001-12 </v>
          </cell>
          <cell r="G810" t="str">
            <v>LABORATÓRIO DE HISTOPATOLOGIA HORACIO FITTIPALDI S/C LT</v>
          </cell>
          <cell r="H810" t="str">
            <v>S</v>
          </cell>
          <cell r="I810" t="str">
            <v>S</v>
          </cell>
          <cell r="J810" t="str">
            <v>1066</v>
          </cell>
          <cell r="K810">
            <v>46241</v>
          </cell>
          <cell r="L810" t="str">
            <v>261160622052810730001120000000000106626086601857085</v>
          </cell>
          <cell r="M810" t="str">
            <v>2611606 - Recife - PE</v>
          </cell>
          <cell r="N810">
            <v>990</v>
          </cell>
        </row>
        <row r="811">
          <cell r="C811" t="str">
            <v>HOSPITAL PELÓPIDAS SILVEIRA - CG Nº 017/2022</v>
          </cell>
          <cell r="E811" t="str">
            <v>5.8 - Locação de Veículos Automotores</v>
          </cell>
          <cell r="F811" t="str">
            <v xml:space="preserve">29.932.922/0001-19 </v>
          </cell>
          <cell r="G811" t="str">
            <v>MEDLIFE SAUDE</v>
          </cell>
          <cell r="H811" t="str">
            <v>S</v>
          </cell>
          <cell r="I811" t="str">
            <v>S</v>
          </cell>
          <cell r="J811" t="str">
            <v>139</v>
          </cell>
          <cell r="K811">
            <v>46254</v>
          </cell>
          <cell r="L811" t="str">
            <v>26116062229932922000119000000000013926089189327500</v>
          </cell>
          <cell r="M811" t="str">
            <v>2611606 - Recife - PE</v>
          </cell>
          <cell r="N811">
            <v>63200</v>
          </cell>
        </row>
        <row r="812">
          <cell r="C812" t="str">
            <v>HOSPITAL PELÓPIDAS SILVEIRA - CG Nº 017/2022</v>
          </cell>
          <cell r="E812" t="str">
            <v>5.99 - Outros Serviços de Terceiros Pessoa Jurídica</v>
          </cell>
          <cell r="F812" t="str">
            <v xml:space="preserve">31.207.195/0001-79 </v>
          </cell>
          <cell r="G812" t="str">
            <v>NEFROVIDA SERVIÇO DE NEFROLOGIA LTDA</v>
          </cell>
          <cell r="H812" t="str">
            <v>S</v>
          </cell>
          <cell r="I812" t="str">
            <v>S</v>
          </cell>
          <cell r="J812" t="str">
            <v>70</v>
          </cell>
          <cell r="K812">
            <v>46240</v>
          </cell>
          <cell r="L812" t="str">
            <v>26107071231207195000179000000000007026087678974970</v>
          </cell>
          <cell r="M812" t="str">
            <v>PAULISTA - PE</v>
          </cell>
          <cell r="N812">
            <v>141283</v>
          </cell>
        </row>
        <row r="813">
          <cell r="C813" t="str">
            <v>HOSPITAL PELÓPIDAS SILVEIRA - CG Nº 017/2022</v>
          </cell>
          <cell r="E813" t="str">
            <v>5.16 - Serviços Médico-Hospitalares, Odotonlogia e Laboratoriais</v>
          </cell>
          <cell r="F813" t="str">
            <v xml:space="preserve">11.187.085/0001-85 </v>
          </cell>
          <cell r="G813" t="str">
            <v>COOPERATIVA DOS MEDICOS ANESTESIOLOGISTAS DE PERNAMBUCO COOPANEST PE</v>
          </cell>
          <cell r="H813" t="str">
            <v>S</v>
          </cell>
          <cell r="I813" t="str">
            <v>N</v>
          </cell>
          <cell r="J813" t="str">
            <v>1617</v>
          </cell>
          <cell r="K813">
            <v>46245</v>
          </cell>
          <cell r="L813" t="str">
            <v>2611606221118708500018500000000000161726081858083628</v>
          </cell>
          <cell r="M813" t="str">
            <v>2611606 - Recife - PE</v>
          </cell>
          <cell r="N813">
            <v>229742.8</v>
          </cell>
        </row>
        <row r="814">
          <cell r="C814" t="str">
            <v>HOSPITAL PELÓPIDAS SILVEIRA - CG Nº 017/2022</v>
          </cell>
          <cell r="E814" t="str">
            <v>5.15 - Serviços Domésticos</v>
          </cell>
          <cell r="F814" t="str">
            <v xml:space="preserve">27.837.083/0001-24 </v>
          </cell>
          <cell r="G814" t="str">
            <v>CLEAN HIGIENIZACAO DE TEXTEIS LTDA ME</v>
          </cell>
          <cell r="H814" t="str">
            <v>S</v>
          </cell>
          <cell r="I814" t="str">
            <v>S</v>
          </cell>
          <cell r="J814" t="str">
            <v>2600000000641</v>
          </cell>
          <cell r="K814">
            <v>46238</v>
          </cell>
          <cell r="L814" t="str">
            <v>26079011227837083000124260000000064126082727664332</v>
          </cell>
          <cell r="M814" t="str">
            <v>2607901 - Jaboatão dos Guararapes - PE</v>
          </cell>
          <cell r="N814">
            <v>36204.15</v>
          </cell>
        </row>
        <row r="815">
          <cell r="C815" t="str">
            <v>HOSPITAL PELÓPIDAS SILVEIRA - CG Nº 017/2022</v>
          </cell>
          <cell r="E815" t="str">
            <v>5.10 - Detetização/Tratamento de Resíduos e Afins</v>
          </cell>
          <cell r="F815" t="str">
            <v xml:space="preserve">11.863.530/0001-80 </v>
          </cell>
          <cell r="G815" t="str">
            <v>BRASCON GESTAO AMBIENTAL LTDA</v>
          </cell>
          <cell r="H815" t="str">
            <v>S</v>
          </cell>
          <cell r="I815" t="str">
            <v>S</v>
          </cell>
          <cell r="J815" t="str">
            <v>307976</v>
          </cell>
          <cell r="K815">
            <v>46244</v>
          </cell>
          <cell r="L815" t="str">
            <v>S5CDI3J9R</v>
          </cell>
          <cell r="M815" t="str">
            <v>2611309 - Pombos - PE</v>
          </cell>
          <cell r="N815">
            <v>17842.580000000002</v>
          </cell>
        </row>
        <row r="816">
          <cell r="C816" t="str">
            <v>HOSPITAL PELÓPIDAS SILVEIRA - CG Nº 017/2022</v>
          </cell>
          <cell r="E816" t="str">
            <v>5.17 - Manutenção de Software, Certificação Digital e Microfilmagem</v>
          </cell>
          <cell r="F816" t="str">
            <v xml:space="preserve">05.020.356/0001-00 </v>
          </cell>
          <cell r="G816" t="str">
            <v>BID COMERCIO E SERVICOS EM TECNOLOGIA DA INFORMACAO LTDA</v>
          </cell>
          <cell r="H816" t="str">
            <v>S</v>
          </cell>
          <cell r="I816" t="str">
            <v>S</v>
          </cell>
          <cell r="J816" t="str">
            <v>725</v>
          </cell>
          <cell r="K816">
            <v>46237</v>
          </cell>
          <cell r="L816" t="str">
            <v>26116062205020356000100000000000072526081467090218</v>
          </cell>
          <cell r="M816" t="str">
            <v>2611606 - Recife - PE</v>
          </cell>
          <cell r="N816">
            <v>1072.94</v>
          </cell>
        </row>
        <row r="817">
          <cell r="C817" t="str">
            <v>HOSPITAL PELÓPIDAS SILVEIRA - CG Nº 017/2022</v>
          </cell>
          <cell r="E817" t="str">
            <v>5.17 - Manutenção de Software, Certificação Digital e Microfilmagem</v>
          </cell>
          <cell r="F817" t="str">
            <v xml:space="preserve">43.184.527/0001-26 </v>
          </cell>
          <cell r="G817" t="str">
            <v>CONECTE-SE LTDA</v>
          </cell>
          <cell r="H817" t="str">
            <v>S</v>
          </cell>
          <cell r="I817" t="str">
            <v>S</v>
          </cell>
          <cell r="J817" t="str">
            <v>3732</v>
          </cell>
          <cell r="K817">
            <v>46211</v>
          </cell>
          <cell r="L817" t="str">
            <v>26116062243184527000126000000000373226073922384422</v>
          </cell>
          <cell r="M817" t="str">
            <v>2611606 - Recife - PE</v>
          </cell>
          <cell r="N817">
            <v>298.77</v>
          </cell>
        </row>
        <row r="818">
          <cell r="C818" t="str">
            <v>HOSPITAL PELÓPIDAS SILVEIRA - CG Nº 017/2022</v>
          </cell>
          <cell r="E818" t="str">
            <v>5.17 - Manutenção de Software, Certificação Digital e Microfilmagem</v>
          </cell>
          <cell r="F818" t="str">
            <v xml:space="preserve">23.064.331/0001-90 </v>
          </cell>
          <cell r="G818" t="str">
            <v>FLOWTI TECNOLOGIA LTDA</v>
          </cell>
          <cell r="H818" t="str">
            <v>S</v>
          </cell>
          <cell r="I818" t="str">
            <v>S</v>
          </cell>
          <cell r="J818" t="str">
            <v>4095</v>
          </cell>
          <cell r="K818">
            <v>46209</v>
          </cell>
          <cell r="L818" t="str">
            <v>42029092223064331000190000000000409526070258635740</v>
          </cell>
          <cell r="M818" t="str">
            <v>4202909- BRUSQUE - SC</v>
          </cell>
          <cell r="N818">
            <v>105.99</v>
          </cell>
        </row>
        <row r="819">
          <cell r="C819" t="str">
            <v>HOSPITAL PELÓPIDAS SILVEIRA - CG Nº 017/2022</v>
          </cell>
          <cell r="E819" t="str">
            <v>5.17 - Manutenção de Software, Certificação Digital e Microfilmagem</v>
          </cell>
          <cell r="F819" t="str">
            <v xml:space="preserve">23.064.331/0001-90 </v>
          </cell>
          <cell r="G819" t="str">
            <v>FLOWTI TECNOLOGIA LTDA</v>
          </cell>
          <cell r="H819" t="str">
            <v>S</v>
          </cell>
          <cell r="I819" t="str">
            <v>S</v>
          </cell>
          <cell r="J819" t="str">
            <v>4100</v>
          </cell>
          <cell r="K819">
            <v>46209</v>
          </cell>
          <cell r="L819" t="str">
            <v>42029092223064331000190000000000410026079599477250</v>
          </cell>
          <cell r="M819" t="str">
            <v>4202909- BRUSQUE - SC</v>
          </cell>
          <cell r="N819">
            <v>1400</v>
          </cell>
        </row>
        <row r="820">
          <cell r="C820" t="str">
            <v>HOSPITAL PELÓPIDAS SILVEIRA - CG Nº 017/2022</v>
          </cell>
          <cell r="E820" t="str">
            <v>5.17 - Manutenção de Software, Certificação Digital e Microfilmagem</v>
          </cell>
          <cell r="F820" t="str">
            <v xml:space="preserve">23.064.331/0001-90 </v>
          </cell>
          <cell r="G820" t="str">
            <v>FLOWTI TECNOLOGIA LTDA</v>
          </cell>
          <cell r="H820" t="str">
            <v>S</v>
          </cell>
          <cell r="I820" t="str">
            <v>S</v>
          </cell>
          <cell r="J820" t="str">
            <v>4305</v>
          </cell>
          <cell r="K820">
            <v>46209</v>
          </cell>
          <cell r="L820" t="str">
            <v>42029092223064331000190000000000430526078952572240</v>
          </cell>
          <cell r="M820" t="str">
            <v>4202909- BRUSQUE - SC</v>
          </cell>
          <cell r="N820">
            <v>16055.51</v>
          </cell>
        </row>
        <row r="821">
          <cell r="C821" t="str">
            <v>HOSPITAL PELÓPIDAS SILVEIRA - CG Nº 017/2022</v>
          </cell>
          <cell r="E821" t="str">
            <v>5.17 - Manutenção de Software, Certificação Digital e Microfilmagem</v>
          </cell>
          <cell r="F821" t="str">
            <v xml:space="preserve">08.399.167/0001-89 </v>
          </cell>
          <cell r="G821" t="str">
            <v>ICTS GLOBAL DO BRASIL LTDA</v>
          </cell>
          <cell r="H821" t="str">
            <v>S</v>
          </cell>
          <cell r="I821" t="str">
            <v>S</v>
          </cell>
          <cell r="J821" t="str">
            <v>085861</v>
          </cell>
          <cell r="K821">
            <v>46237</v>
          </cell>
          <cell r="L821" t="str">
            <v>121R028442273430199Q</v>
          </cell>
          <cell r="M821" t="str">
            <v>35 -  São Paulo</v>
          </cell>
          <cell r="N821">
            <v>627.46</v>
          </cell>
        </row>
        <row r="822">
          <cell r="C822" t="str">
            <v>HOSPITAL PELÓPIDAS SILVEIRA - CG Nº 017/2022</v>
          </cell>
          <cell r="E822" t="str">
            <v>5.17 - Manutenção de Software, Certificação Digital e Microfilmagem</v>
          </cell>
          <cell r="F822" t="str">
            <v xml:space="preserve">09.071.679/0001-84 </v>
          </cell>
          <cell r="G822" t="str">
            <v>MARIO DE OLIVEIRA TELECOMUNICAÇÃO</v>
          </cell>
          <cell r="H822" t="str">
            <v>S</v>
          </cell>
          <cell r="I822" t="str">
            <v>N</v>
          </cell>
          <cell r="J822" t="str">
            <v>0233</v>
          </cell>
          <cell r="K822">
            <v>46238</v>
          </cell>
          <cell r="M822" t="str">
            <v>2607604 - Itamaracá - PE</v>
          </cell>
          <cell r="N822">
            <v>1429.64</v>
          </cell>
        </row>
        <row r="823">
          <cell r="C823" t="str">
            <v>HOSPITAL PELÓPIDAS SILVEIRA - CG Nº 017/2022</v>
          </cell>
          <cell r="E823" t="str">
            <v>5.17 - Manutenção de Software, Certificação Digital e Microfilmagem</v>
          </cell>
          <cell r="F823" t="str">
            <v xml:space="preserve">92.306.257/0007-80 </v>
          </cell>
          <cell r="G823" t="str">
            <v>MV INFORMATICA NORDESTE LTDA</v>
          </cell>
          <cell r="H823" t="str">
            <v>S</v>
          </cell>
          <cell r="I823" t="str">
            <v>S</v>
          </cell>
          <cell r="J823" t="str">
            <v>9109</v>
          </cell>
          <cell r="K823">
            <v>46209</v>
          </cell>
          <cell r="L823" t="str">
            <v>26116062292306255700078000000000091092607226896100</v>
          </cell>
          <cell r="M823" t="str">
            <v>2611606 - Recife - PE</v>
          </cell>
          <cell r="N823">
            <v>59374.98</v>
          </cell>
        </row>
        <row r="824">
          <cell r="C824" t="str">
            <v>HOSPITAL PELÓPIDAS SILVEIRA - CG Nº 017/2022</v>
          </cell>
          <cell r="E824" t="str">
            <v>5.17 - Manutenção de Software, Certificação Digital e Microfilmagem</v>
          </cell>
          <cell r="F824" t="str">
            <v>03.124.9770001-09</v>
          </cell>
          <cell r="G824" t="str">
            <v>MV SISTEMA DE MEDICINA DIAGNOSTICO LTDA</v>
          </cell>
          <cell r="H824" t="str">
            <v>S</v>
          </cell>
          <cell r="I824" t="str">
            <v>S</v>
          </cell>
          <cell r="J824" t="str">
            <v>6054</v>
          </cell>
          <cell r="K824">
            <v>46209</v>
          </cell>
          <cell r="L824" t="str">
            <v>DRBTNBNQX</v>
          </cell>
          <cell r="M824" t="str">
            <v>Teresópolis- Rio de Janeiro -RJ</v>
          </cell>
          <cell r="N824">
            <v>163.66999999999999</v>
          </cell>
        </row>
        <row r="825">
          <cell r="C825" t="str">
            <v>HOSPITAL PELÓPIDAS SILVEIRA - CG Nº 017/2022</v>
          </cell>
          <cell r="E825" t="str">
            <v>5.17 - Manutenção de Software, Certificação Digital e Microfilmagem</v>
          </cell>
          <cell r="F825" t="str">
            <v>03.124.9770001-09</v>
          </cell>
          <cell r="G825" t="str">
            <v>MV SISTEMA DE MEDICINA DIAGNOSTICO LTDA</v>
          </cell>
          <cell r="H825" t="str">
            <v>S</v>
          </cell>
          <cell r="I825" t="str">
            <v>S</v>
          </cell>
          <cell r="J825" t="str">
            <v>6155</v>
          </cell>
          <cell r="K825">
            <v>46175</v>
          </cell>
          <cell r="L825" t="str">
            <v>A0X6DUT2</v>
          </cell>
          <cell r="M825" t="str">
            <v>Teresópolis- Rio de Janeiro -RJ</v>
          </cell>
          <cell r="N825">
            <v>5689.13</v>
          </cell>
        </row>
        <row r="826">
          <cell r="C826" t="str">
            <v>HOSPITAL PELÓPIDAS SILVEIRA - CG Nº 017/2022</v>
          </cell>
          <cell r="E826" t="str">
            <v>5.17 - Manutenção de Software, Certificação Digital e Microfilmagem</v>
          </cell>
          <cell r="F826" t="str">
            <v>07.229.827/0001-10</v>
          </cell>
          <cell r="G826" t="str">
            <v>NEOVERO SERVIÇOS DE DESENVOLVIEMNTO EM TECNOLOGIA DA IN</v>
          </cell>
          <cell r="H826" t="str">
            <v>S</v>
          </cell>
          <cell r="I826" t="str">
            <v>S</v>
          </cell>
          <cell r="J826" t="str">
            <v>3453</v>
          </cell>
          <cell r="K826">
            <v>46204</v>
          </cell>
          <cell r="L826" t="str">
            <v>26116062207229827000110000000000345326074233262848</v>
          </cell>
          <cell r="M826" t="str">
            <v>2611606 - Recife - PE</v>
          </cell>
          <cell r="N826">
            <v>1004.36</v>
          </cell>
        </row>
        <row r="827">
          <cell r="C827" t="str">
            <v>HOSPITAL PELÓPIDAS SILVEIRA - CG Nº 017/2022</v>
          </cell>
          <cell r="E827" t="str">
            <v>5.17 - Manutenção de Software, Certificação Digital e Microfilmagem</v>
          </cell>
          <cell r="F827" t="str">
            <v xml:space="preserve">09.236.362/0001-50 </v>
          </cell>
          <cell r="G827" t="str">
            <v>SELECTY TECNOLOGIA PARA RH LTDA - ME</v>
          </cell>
          <cell r="H827" t="str">
            <v>S</v>
          </cell>
          <cell r="I827" t="str">
            <v>S</v>
          </cell>
          <cell r="J827" t="str">
            <v>2400</v>
          </cell>
          <cell r="K827">
            <v>46238</v>
          </cell>
          <cell r="L827" t="str">
            <v>41069022209236362000150000000000240026084848355764</v>
          </cell>
          <cell r="M827" t="str">
            <v>CURITIBA - PR</v>
          </cell>
          <cell r="N827">
            <v>239.01</v>
          </cell>
        </row>
        <row r="828">
          <cell r="C828" t="str">
            <v>HOSPITAL PELÓPIDAS SILVEIRA - CG Nº 017/2022</v>
          </cell>
          <cell r="E828" t="str">
            <v>5.17 - Manutenção de Software, Certificação Digital e Microfilmagem</v>
          </cell>
          <cell r="F828" t="str">
            <v xml:space="preserve">53.113.791/0001-22 </v>
          </cell>
          <cell r="G828" t="str">
            <v>TOTVS S.A.</v>
          </cell>
          <cell r="H828" t="str">
            <v>S</v>
          </cell>
          <cell r="I828" t="str">
            <v>S</v>
          </cell>
          <cell r="J828" t="str">
            <v>4520250</v>
          </cell>
          <cell r="K828">
            <v>46205</v>
          </cell>
          <cell r="L828" t="str">
            <v>35503081253113791000122000000452025026076158993765</v>
          </cell>
          <cell r="M828" t="str">
            <v>35 -  São Paulo</v>
          </cell>
          <cell r="N828">
            <v>1015.62</v>
          </cell>
        </row>
        <row r="829">
          <cell r="C829" t="str">
            <v>HOSPITAL PELÓPIDAS SILVEIRA - CG Nº 017/2022</v>
          </cell>
          <cell r="E829" t="str">
            <v>5.17 - Manutenção de Software, Certificação Digital e Microfilmagem</v>
          </cell>
          <cell r="F829" t="str">
            <v xml:space="preserve">53.113.791/0001-22 </v>
          </cell>
          <cell r="G829" t="str">
            <v>TOTVS S.A.</v>
          </cell>
          <cell r="H829" t="str">
            <v>S</v>
          </cell>
          <cell r="I829" t="str">
            <v>S</v>
          </cell>
          <cell r="J829" t="str">
            <v>04520339</v>
          </cell>
          <cell r="K829">
            <v>46205</v>
          </cell>
          <cell r="L829" t="str">
            <v>VL35XMMP</v>
          </cell>
          <cell r="M829" t="str">
            <v>35 -  São Paulo</v>
          </cell>
          <cell r="N829">
            <v>7620.09</v>
          </cell>
        </row>
        <row r="830">
          <cell r="C830" t="str">
            <v>HOSPITAL PELÓPIDAS SILVEIRA - CG Nº 017/2022</v>
          </cell>
          <cell r="E830" t="str">
            <v>5.17 - Manutenção de Software, Certificação Digital e Microfilmagem</v>
          </cell>
          <cell r="F830" t="str">
            <v xml:space="preserve">53.113.791/0001-22 </v>
          </cell>
          <cell r="G830" t="str">
            <v>TOTVS S.A.</v>
          </cell>
          <cell r="H830" t="str">
            <v>S</v>
          </cell>
          <cell r="I830" t="str">
            <v>S</v>
          </cell>
          <cell r="J830" t="str">
            <v>4520340</v>
          </cell>
          <cell r="K830">
            <v>46205</v>
          </cell>
          <cell r="L830" t="str">
            <v>X2QRH6SG</v>
          </cell>
          <cell r="M830" t="str">
            <v>35 -  São Paulo</v>
          </cell>
          <cell r="N830">
            <v>605.73</v>
          </cell>
        </row>
        <row r="831">
          <cell r="C831" t="str">
            <v>HOSPITAL PELÓPIDAS SILVEIRA - CG Nº 017/2022</v>
          </cell>
          <cell r="E831" t="str">
            <v>5.17 - Manutenção de Software, Certificação Digital e Microfilmagem</v>
          </cell>
          <cell r="F831" t="str">
            <v xml:space="preserve">53.113.791/0001-22 </v>
          </cell>
          <cell r="G831" t="str">
            <v>TOTVS S.A.</v>
          </cell>
          <cell r="H831" t="str">
            <v>S</v>
          </cell>
          <cell r="I831" t="str">
            <v>S</v>
          </cell>
          <cell r="J831" t="str">
            <v>4520341</v>
          </cell>
          <cell r="K831">
            <v>46205</v>
          </cell>
          <cell r="L831" t="str">
            <v>35503081253113791000122000000452034126079626635444</v>
          </cell>
          <cell r="M831" t="str">
            <v>35 -  São Paulo</v>
          </cell>
          <cell r="N831">
            <v>1608.92</v>
          </cell>
        </row>
        <row r="832">
          <cell r="C832" t="str">
            <v>HOSPITAL PELÓPIDAS SILVEIRA - CG Nº 017/2022</v>
          </cell>
          <cell r="E832" t="str">
            <v>5.17 - Manutenção de Software, Certificação Digital e Microfilmagem</v>
          </cell>
          <cell r="F832" t="str">
            <v xml:space="preserve">53.113.791/0001-22 </v>
          </cell>
          <cell r="G832" t="str">
            <v>TOTVS S.A.</v>
          </cell>
          <cell r="H832" t="str">
            <v>S</v>
          </cell>
          <cell r="I832" t="str">
            <v>S</v>
          </cell>
          <cell r="J832" t="str">
            <v>04520342</v>
          </cell>
          <cell r="K832">
            <v>46205</v>
          </cell>
          <cell r="L832" t="str">
            <v>8JPTX1VZ</v>
          </cell>
          <cell r="M832" t="str">
            <v>35 -  São Paulo</v>
          </cell>
          <cell r="N832">
            <v>1452.76</v>
          </cell>
        </row>
        <row r="833">
          <cell r="C833" t="str">
            <v>HOSPITAL PELÓPIDAS SILVEIRA - CG Nº 017/2022</v>
          </cell>
          <cell r="E833" t="str">
            <v>5.17 - Manutenção de Software, Certificação Digital e Microfilmagem</v>
          </cell>
          <cell r="F833" t="str">
            <v xml:space="preserve">53.113.791/0001-22 </v>
          </cell>
          <cell r="G833" t="str">
            <v>TOTVS S.A.</v>
          </cell>
          <cell r="H833" t="str">
            <v>S</v>
          </cell>
          <cell r="I833" t="str">
            <v>S</v>
          </cell>
          <cell r="J833" t="str">
            <v>04520386</v>
          </cell>
          <cell r="K833">
            <v>46205</v>
          </cell>
          <cell r="L833" t="str">
            <v>9UKBQSXJ</v>
          </cell>
          <cell r="M833" t="str">
            <v>35 -  São Paulo</v>
          </cell>
          <cell r="N833">
            <v>1482.15</v>
          </cell>
        </row>
        <row r="834">
          <cell r="C834" t="str">
            <v>HOSPITAL PELÓPIDAS SILVEIRA - CG Nº 017/2022</v>
          </cell>
          <cell r="E834" t="str">
            <v>5.17 - Manutenção de Software, Certificação Digital e Microfilmagem</v>
          </cell>
          <cell r="F834" t="str">
            <v xml:space="preserve">45.384.884/0001-63 </v>
          </cell>
          <cell r="G834" t="str">
            <v>WEBDOX DO BRASIL LTDA</v>
          </cell>
          <cell r="H834" t="str">
            <v>S</v>
          </cell>
          <cell r="I834" t="str">
            <v>S</v>
          </cell>
          <cell r="J834" t="str">
            <v>00004558</v>
          </cell>
          <cell r="K834">
            <v>46239</v>
          </cell>
          <cell r="L834" t="str">
            <v>XNDMQKPD</v>
          </cell>
          <cell r="M834" t="str">
            <v>35 -  São Paulo</v>
          </cell>
          <cell r="N834">
            <v>2800</v>
          </cell>
        </row>
        <row r="835">
          <cell r="C835" t="str">
            <v>HOSPITAL PELÓPIDAS SILVEIRA - CG Nº 017/2022</v>
          </cell>
          <cell r="E835" t="str">
            <v>5.17 - Manutenção de Software, Certificação Digital e Microfilmagem</v>
          </cell>
          <cell r="F835" t="str">
            <v xml:space="preserve">31.713.822/0001-43 </v>
          </cell>
          <cell r="G835" t="str">
            <v>RBRC IMMUNIE BRASIL LTDA</v>
          </cell>
          <cell r="H835" t="str">
            <v>S</v>
          </cell>
          <cell r="I835" t="str">
            <v>S</v>
          </cell>
          <cell r="J835" t="str">
            <v>2600000000252</v>
          </cell>
          <cell r="K835">
            <v>46239</v>
          </cell>
          <cell r="L835" t="str">
            <v>26096001231713822000143260000000025226086614173302</v>
          </cell>
          <cell r="M835" t="str">
            <v>2609600 - Olinda - PE</v>
          </cell>
          <cell r="N835">
            <v>1423.4</v>
          </cell>
        </row>
        <row r="836">
          <cell r="C836" t="str">
            <v>HOSPITAL PELÓPIDAS SILVEIRA - CG Nº 017/2022</v>
          </cell>
          <cell r="E836" t="str">
            <v>5.99 - Outros Serviços de Terceiros Pessoa Jurídica</v>
          </cell>
          <cell r="F836" t="str">
            <v xml:space="preserve">92.306.257/0007-80 </v>
          </cell>
          <cell r="G836" t="str">
            <v>MV INFORMATICA NORDESTE LTDA</v>
          </cell>
          <cell r="H836" t="str">
            <v>S</v>
          </cell>
          <cell r="I836" t="str">
            <v>S</v>
          </cell>
          <cell r="J836" t="str">
            <v>9108</v>
          </cell>
          <cell r="K836">
            <v>46209</v>
          </cell>
          <cell r="L836" t="str">
            <v>26116062292306257000780000000000910826079558467383</v>
          </cell>
          <cell r="M836" t="str">
            <v>2611606 - Recife - PE</v>
          </cell>
          <cell r="N836">
            <v>3673.67</v>
          </cell>
        </row>
        <row r="837">
          <cell r="C837" t="str">
            <v>HOSPITAL PELÓPIDAS SILVEIRA - CG Nº 017/2022</v>
          </cell>
          <cell r="E837" t="str">
            <v>5.99 - Outros Serviços de Terceiros Pessoa Jurídica</v>
          </cell>
          <cell r="F837" t="str">
            <v xml:space="preserve">58.921.792/0001-17 </v>
          </cell>
          <cell r="G837" t="str">
            <v>PLANISA PLANEJAMENTO E ORG DE INSTITUIÇOES DE SAÚDE LTDA</v>
          </cell>
          <cell r="H837" t="str">
            <v>S</v>
          </cell>
          <cell r="I837" t="str">
            <v>S</v>
          </cell>
          <cell r="J837" t="str">
            <v>00041801</v>
          </cell>
          <cell r="K837">
            <v>46206</v>
          </cell>
          <cell r="L837" t="str">
            <v>MK8MYQVZ</v>
          </cell>
          <cell r="M837" t="str">
            <v>35 -  São Paulo</v>
          </cell>
          <cell r="N837">
            <v>5191.51</v>
          </cell>
        </row>
        <row r="838">
          <cell r="C838" t="str">
            <v>HOSPITAL PELÓPIDAS SILVEIRA - CG Nº 017/2022</v>
          </cell>
          <cell r="E838" t="str">
            <v>5.99 - Outros Serviços de Terceiros Pessoa Jurídica</v>
          </cell>
          <cell r="F838" t="str">
            <v xml:space="preserve">06.317.907/0001-65 </v>
          </cell>
          <cell r="G838" t="str">
            <v>RUI JORGE DE A. PIRES - ME</v>
          </cell>
          <cell r="H838" t="str">
            <v>S</v>
          </cell>
          <cell r="I838" t="str">
            <v>S</v>
          </cell>
          <cell r="J838" t="str">
            <v>975</v>
          </cell>
          <cell r="K838">
            <v>46237</v>
          </cell>
          <cell r="L838" t="str">
            <v>26116062206317907000165000000000097526086218939759</v>
          </cell>
          <cell r="M838" t="str">
            <v>2611606 - Recife - PE</v>
          </cell>
          <cell r="N838">
            <v>3000</v>
          </cell>
        </row>
        <row r="839">
          <cell r="C839" t="str">
            <v>HOSPITAL PELÓPIDAS SILVEIRA - CG Nº 017/2022</v>
          </cell>
          <cell r="E839" t="str">
            <v>5.99 - Outros Serviços de Terceiros Pessoa Jurídica</v>
          </cell>
          <cell r="F839" t="str">
            <v xml:space="preserve">31.431.105/0001-29 </v>
          </cell>
          <cell r="G839" t="str">
            <v>US SOLUÇÕES CIENTIFICAS E TECNICAS LTDA</v>
          </cell>
          <cell r="H839" t="str">
            <v>S</v>
          </cell>
          <cell r="I839" t="str">
            <v>S</v>
          </cell>
          <cell r="J839" t="str">
            <v>109</v>
          </cell>
          <cell r="K839">
            <v>46213</v>
          </cell>
          <cell r="L839" t="str">
            <v>26116062231431105000129000000000010926075661494837</v>
          </cell>
          <cell r="M839" t="str">
            <v>2611606 - Recife - PE</v>
          </cell>
          <cell r="N839">
            <v>4000</v>
          </cell>
        </row>
        <row r="840">
          <cell r="C840" t="str">
            <v>HOSPITAL PELÓPIDAS SILVEIRA - CG Nº 017/2022</v>
          </cell>
          <cell r="E840" t="str">
            <v>5.99 - Outros Serviços de Terceiros Pessoa Jurídica</v>
          </cell>
          <cell r="F840" t="str">
            <v xml:space="preserve">35.521.046/0001-30 </v>
          </cell>
          <cell r="G840" t="str">
            <v>TGI CONSULTORIA EM GESTÃO S.A</v>
          </cell>
          <cell r="H840" t="str">
            <v>S</v>
          </cell>
          <cell r="I840" t="str">
            <v>S</v>
          </cell>
          <cell r="J840" t="str">
            <v>1122</v>
          </cell>
          <cell r="K840">
            <v>46209</v>
          </cell>
          <cell r="L840" t="str">
            <v>26116062235521046000130000000000112226072468811268</v>
          </cell>
          <cell r="M840" t="str">
            <v>2611606 - Recife - PE</v>
          </cell>
          <cell r="N840">
            <v>3600</v>
          </cell>
        </row>
        <row r="841">
          <cell r="C841" t="str">
            <v>HOSPITAL PELÓPIDAS SILVEIRA - CG Nº 017/2022</v>
          </cell>
          <cell r="E841" t="str">
            <v>5.2 - Serviços Técnicos Profissionais</v>
          </cell>
          <cell r="F841" t="str">
            <v xml:space="preserve">35.676.951/0001-60 </v>
          </cell>
          <cell r="G841" t="str">
            <v>IMGL CONSULTORIA &amp; TREINAMENTO LTDA</v>
          </cell>
          <cell r="H841" t="str">
            <v>S</v>
          </cell>
          <cell r="I841" t="str">
            <v>S</v>
          </cell>
          <cell r="J841" t="str">
            <v>133</v>
          </cell>
          <cell r="K841">
            <v>46234</v>
          </cell>
          <cell r="L841" t="str">
            <v>26116062235676951001600000000000013326078933124388</v>
          </cell>
          <cell r="M841" t="str">
            <v>2611606 - Recife - PE</v>
          </cell>
          <cell r="N841">
            <v>672.99</v>
          </cell>
        </row>
        <row r="842">
          <cell r="C842" t="str">
            <v>HOSPITAL PELÓPIDAS SILVEIRA - CG Nº 017/2022</v>
          </cell>
          <cell r="E842" t="str">
            <v>5.2 - Serviços Técnicos Profissionais</v>
          </cell>
          <cell r="F842" t="str">
            <v xml:space="preserve">65.921.442/0001-16 </v>
          </cell>
          <cell r="G842" t="str">
            <v>ROGERIO DE OLIVEIRA CORREIA FILHO SOCIEDADE INDIVIDUAL DE ADVOCACIA</v>
          </cell>
          <cell r="H842" t="str">
            <v>S</v>
          </cell>
          <cell r="I842" t="str">
            <v>S</v>
          </cell>
          <cell r="J842" t="str">
            <v>98</v>
          </cell>
          <cell r="K842">
            <v>46239</v>
          </cell>
          <cell r="L842" t="str">
            <v>26116062265921442000116000000000009826087146443626</v>
          </cell>
          <cell r="M842" t="str">
            <v>2611606 - Recife - PE</v>
          </cell>
          <cell r="N842">
            <v>16700</v>
          </cell>
        </row>
        <row r="843">
          <cell r="C843" t="str">
            <v>HOSPITAL PELÓPIDAS SILVEIRA - CG Nº 017/2022</v>
          </cell>
          <cell r="E843" t="str">
            <v>5.10 - Detetização/Tratamento de Resíduos e Afins</v>
          </cell>
          <cell r="F843" t="str">
            <v xml:space="preserve">10.333.266/0001-00 </v>
          </cell>
          <cell r="G843" t="str">
            <v>CARLOS ANTONIO DE OLIVEIRA MILET JUNIOR ME</v>
          </cell>
          <cell r="H843" t="str">
            <v>S</v>
          </cell>
          <cell r="I843" t="str">
            <v>S</v>
          </cell>
          <cell r="J843" t="str">
            <v>478</v>
          </cell>
          <cell r="K843">
            <v>46238</v>
          </cell>
          <cell r="L843" t="str">
            <v>26116062210333266000100000000000047826083361512107</v>
          </cell>
          <cell r="M843" t="str">
            <v>2611606 - Recife - PE</v>
          </cell>
          <cell r="N843">
            <v>780</v>
          </cell>
        </row>
        <row r="844">
          <cell r="C844" t="str">
            <v>HOSPITAL PELÓPIDAS SILVEIRA - CG Nº 017/2022</v>
          </cell>
          <cell r="E844" t="str">
            <v>5.99 - Outros Serviços de Terceiros Pessoa Jurídica</v>
          </cell>
          <cell r="F844" t="str">
            <v xml:space="preserve">09.024.660/0001-87 </v>
          </cell>
          <cell r="G844" t="str">
            <v>A SAE SERVICOS DE ENTREGA RAPIDA DE DOCUMENTOS E TERCEIROS</v>
          </cell>
          <cell r="H844" t="str">
            <v>S</v>
          </cell>
          <cell r="I844" t="str">
            <v>S</v>
          </cell>
          <cell r="J844" t="str">
            <v>728</v>
          </cell>
          <cell r="K844">
            <v>46237</v>
          </cell>
          <cell r="L844" t="str">
            <v>26116062209024660000187000000000072826082704879798</v>
          </cell>
          <cell r="M844" t="str">
            <v>2611606 - Recife - PE</v>
          </cell>
          <cell r="N844">
            <v>5621.51</v>
          </cell>
        </row>
        <row r="845">
          <cell r="C845" t="str">
            <v>HOSPITAL PELÓPIDAS SILVEIRA - CG Nº 017/2022</v>
          </cell>
          <cell r="E845" t="str">
            <v>5.99 - Outros Serviços de Terceiros Pessoa Jurídica</v>
          </cell>
          <cell r="F845" t="str">
            <v xml:space="preserve">37.814.890/0001-85 </v>
          </cell>
          <cell r="G845" t="str">
            <v>BIOXXI NORDESTE ESTERILIZACOES LTDA</v>
          </cell>
          <cell r="H845" t="str">
            <v>S</v>
          </cell>
          <cell r="I845" t="str">
            <v>S</v>
          </cell>
          <cell r="J845" t="str">
            <v>00001831</v>
          </cell>
          <cell r="K845">
            <v>46237</v>
          </cell>
          <cell r="L845" t="str">
            <v>2611606223781489000018500000000018312608292438493</v>
          </cell>
          <cell r="M845" t="str">
            <v>2611606 - Recife - PE</v>
          </cell>
          <cell r="N845">
            <v>11186.43</v>
          </cell>
        </row>
        <row r="846">
          <cell r="C846" t="str">
            <v>HOSPITAL PELÓPIDAS SILVEIRA - CG Nº 017/2022</v>
          </cell>
          <cell r="E846" t="str">
            <v>5.99 - Outros Serviços de Terceiros Pessoa Jurídica</v>
          </cell>
          <cell r="F846" t="str">
            <v xml:space="preserve">10.816.775/0002-74 </v>
          </cell>
          <cell r="G846" t="str">
            <v>INSPETORIA SALESIANA DO NORDESTE DO BRASIL</v>
          </cell>
          <cell r="H846" t="str">
            <v>S</v>
          </cell>
          <cell r="I846" t="str">
            <v>S</v>
          </cell>
          <cell r="J846" t="str">
            <v>1969</v>
          </cell>
          <cell r="K846">
            <v>46205</v>
          </cell>
          <cell r="L846" t="str">
            <v>26116062210816775000274000000000196926074076099756</v>
          </cell>
          <cell r="M846" t="str">
            <v>2611606 - Recife - PE</v>
          </cell>
          <cell r="N846">
            <v>1330</v>
          </cell>
        </row>
        <row r="847">
          <cell r="C847" t="str">
            <v>HOSPITAL PELÓPIDAS SILVEIRA - CG Nº 017/2022</v>
          </cell>
          <cell r="E847" t="str">
            <v>5.99 - Outros Serviços de Terceiros Pessoa Jurídica</v>
          </cell>
          <cell r="F847" t="str">
            <v xml:space="preserve">13.409.775/0003-29 </v>
          </cell>
          <cell r="G847" t="str">
            <v>LINUS LOG LTDA ME</v>
          </cell>
          <cell r="H847" t="str">
            <v>S</v>
          </cell>
          <cell r="I847" t="str">
            <v>S</v>
          </cell>
          <cell r="J847" t="str">
            <v>2600000000248</v>
          </cell>
          <cell r="K847">
            <v>46252</v>
          </cell>
          <cell r="L847" t="str">
            <v>260790112134097750003292600000000024826083950843188</v>
          </cell>
          <cell r="M847" t="str">
            <v>2607901 - Jaboatão dos Guararapes - PE</v>
          </cell>
          <cell r="N847">
            <v>2366.85</v>
          </cell>
        </row>
        <row r="848">
          <cell r="C848" t="str">
            <v>HOSPITAL PELÓPIDAS SILVEIRA - CG Nº 017/2022</v>
          </cell>
          <cell r="E848" t="str">
            <v>5.99 - Outros Serviços de Terceiros Pessoa Jurídica</v>
          </cell>
          <cell r="F848" t="str">
            <v>04.324.995/0001-05</v>
          </cell>
          <cell r="G848" t="str">
            <v>VOZ ASSESSORIA DE COMUNICAÇÃO LTDA EPP</v>
          </cell>
          <cell r="H848" t="str">
            <v>S</v>
          </cell>
          <cell r="I848" t="str">
            <v>S</v>
          </cell>
          <cell r="J848" t="str">
            <v>323</v>
          </cell>
          <cell r="K848">
            <v>46237</v>
          </cell>
          <cell r="L848" t="str">
            <v>26116062204324995000105000000000032326082017749981</v>
          </cell>
          <cell r="M848" t="str">
            <v>2611606 - Recife - PE</v>
          </cell>
          <cell r="N848">
            <v>562.5</v>
          </cell>
        </row>
        <row r="849">
          <cell r="C849" t="str">
            <v>HOSPITAL PELÓPIDAS SILVEIRA - CG Nº 017/2022</v>
          </cell>
          <cell r="E849" t="str">
            <v>4.7 - Apoio Administrativo, Técnico e Operacional</v>
          </cell>
          <cell r="F849" t="str">
            <v>715.088.594-26</v>
          </cell>
          <cell r="G849" t="str">
            <v>WELTON MATHEUS CORREIA NASCIMENTO</v>
          </cell>
          <cell r="H849" t="str">
            <v>S</v>
          </cell>
          <cell r="I849" t="str">
            <v>N</v>
          </cell>
          <cell r="K849">
            <v>46204</v>
          </cell>
          <cell r="M849" t="str">
            <v>2611606 - Recife - PE</v>
          </cell>
          <cell r="N849">
            <v>3825.16</v>
          </cell>
        </row>
        <row r="850">
          <cell r="C850" t="str">
            <v>HOSPITAL PELÓPIDAS SILVEIRA - CG Nº 017/2022</v>
          </cell>
          <cell r="E850" t="str">
            <v>5.5 - Reparo e Manutenção de Máquinas e Equipamentos</v>
          </cell>
          <cell r="F850" t="str">
            <v xml:space="preserve">14.951.481/0001-25 </v>
          </cell>
          <cell r="G850" t="str">
            <v>BM COM E SERV DE EQUIP MEDICOS HOSPITALARES LTDA</v>
          </cell>
          <cell r="H850" t="str">
            <v>S</v>
          </cell>
          <cell r="I850" t="str">
            <v>S</v>
          </cell>
          <cell r="J850" t="str">
            <v>2600000000160</v>
          </cell>
          <cell r="K850">
            <v>46238</v>
          </cell>
          <cell r="L850" t="str">
            <v>26034541214951481000125260000000016026080440524684</v>
          </cell>
          <cell r="M850" t="str">
            <v>2603454 - Camaragibe - PE</v>
          </cell>
          <cell r="N850">
            <v>9400</v>
          </cell>
        </row>
        <row r="851">
          <cell r="C851" t="str">
            <v>HOSPITAL PELÓPIDAS SILVEIRA - CG Nº 017/2022</v>
          </cell>
          <cell r="E851" t="str">
            <v>5.5 - Reparo e Manutenção de Máquinas e Equipamentos</v>
          </cell>
          <cell r="F851" t="str">
            <v xml:space="preserve">58.295.213/0023-83 </v>
          </cell>
          <cell r="G851" t="str">
            <v>PHILIPS MEDICAL SYSTEMS LTDA</v>
          </cell>
          <cell r="H851" t="str">
            <v>S</v>
          </cell>
          <cell r="I851" t="str">
            <v>S</v>
          </cell>
          <cell r="J851" t="str">
            <v>0017551</v>
          </cell>
          <cell r="K851">
            <v>46205</v>
          </cell>
          <cell r="L851" t="str">
            <v>I5LEVWD4</v>
          </cell>
          <cell r="M851" t="str">
            <v>Extrema - MG</v>
          </cell>
          <cell r="N851">
            <v>46205.83</v>
          </cell>
        </row>
        <row r="852">
          <cell r="C852" t="str">
            <v>HOSPITAL PELÓPIDAS SILVEIRA - CG Nº 017/2022</v>
          </cell>
          <cell r="E852" t="str">
            <v>5.5 - Reparo e Manutenção de Máquinas e Equipamentos</v>
          </cell>
          <cell r="F852" t="str">
            <v>01.449.930/0007-85</v>
          </cell>
          <cell r="G852" t="str">
            <v>SIEMENS HEALTHCARE DIAGNOSTICOS LTDA.</v>
          </cell>
          <cell r="H852" t="str">
            <v>S</v>
          </cell>
          <cell r="I852" t="str">
            <v>S</v>
          </cell>
          <cell r="J852" t="str">
            <v>1278</v>
          </cell>
          <cell r="K852">
            <v>46237</v>
          </cell>
          <cell r="L852" t="str">
            <v>26116062201449930000785000000000127826081697676195</v>
          </cell>
          <cell r="M852" t="str">
            <v>2611606 - Recife - PE</v>
          </cell>
          <cell r="N852">
            <v>31763.25</v>
          </cell>
        </row>
        <row r="853">
          <cell r="C853" t="str">
            <v>HOSPITAL PELÓPIDAS SILVEIRA - CG Nº 017/2022</v>
          </cell>
          <cell r="E853" t="str">
            <v>5.5 - Reparo e Manutenção de Máquinas e Equipamentos</v>
          </cell>
          <cell r="F853" t="str">
            <v xml:space="preserve">17.104.250/0001-74 </v>
          </cell>
          <cell r="G853" t="str">
            <v>VIRTUABIL CONSULTORIA EMPRESARIAL E SERVICOS DE PRECISAO</v>
          </cell>
          <cell r="H853" t="str">
            <v>S</v>
          </cell>
          <cell r="I853" t="str">
            <v>S</v>
          </cell>
          <cell r="J853" t="str">
            <v>779</v>
          </cell>
          <cell r="K853">
            <v>46239</v>
          </cell>
          <cell r="L853" t="str">
            <v>26116062217104250000174000000000077926080858611420</v>
          </cell>
          <cell r="M853" t="str">
            <v>2611606 - Recife - PE</v>
          </cell>
          <cell r="N853">
            <v>400</v>
          </cell>
        </row>
        <row r="854">
          <cell r="C854" t="str">
            <v>HOSPITAL PELÓPIDAS SILVEIRA - CG Nº 017/2022</v>
          </cell>
          <cell r="E854" t="str">
            <v>5.5 - Reparo e Manutenção de Máquinas e Equipamentos</v>
          </cell>
          <cell r="F854" t="str">
            <v>02.659.246/0005-29</v>
          </cell>
          <cell r="G854" t="str">
            <v>VMI TECNOLOGIAS LTDA</v>
          </cell>
          <cell r="H854" t="str">
            <v>S</v>
          </cell>
          <cell r="I854" t="str">
            <v>S</v>
          </cell>
          <cell r="J854" t="str">
            <v>2600000000008</v>
          </cell>
          <cell r="K854">
            <v>46233</v>
          </cell>
          <cell r="L854" t="str">
            <v>260790112026592460005292600000000008</v>
          </cell>
          <cell r="M854" t="str">
            <v>2607901 - Jaboatão dos Guararapes - PE</v>
          </cell>
          <cell r="N854">
            <v>5394.55</v>
          </cell>
        </row>
        <row r="855">
          <cell r="C855" t="str">
            <v>HOSPITAL PELÓPIDAS SILVEIRA - CG Nº 017/2022</v>
          </cell>
          <cell r="E855" t="str">
            <v>5.5 - Reparo e Manutenção de Máquinas e Equipamentos</v>
          </cell>
          <cell r="F855" t="str">
            <v xml:space="preserve">09.362.881/0001-65 </v>
          </cell>
          <cell r="G855" t="str">
            <v>KALT COMERCIO E SERVIÇOS DE REFRIGERAÇÃO LTDA EPP</v>
          </cell>
          <cell r="H855" t="str">
            <v>S</v>
          </cell>
          <cell r="I855" t="str">
            <v>S</v>
          </cell>
          <cell r="J855" t="str">
            <v>71</v>
          </cell>
          <cell r="K855">
            <v>46237</v>
          </cell>
          <cell r="L855" t="str">
            <v>26116062209362881000165000000000007126080100065042</v>
          </cell>
          <cell r="M855" t="str">
            <v>2611606 - Recife - PE</v>
          </cell>
          <cell r="N855">
            <v>4970</v>
          </cell>
        </row>
        <row r="856">
          <cell r="C856" t="str">
            <v>HOSPITAL PELÓPIDAS SILVEIRA - CG Nº 017/2022</v>
          </cell>
          <cell r="E856" t="str">
            <v>5.5 - Reparo e Manutenção de Máquinas e Equipamentos</v>
          </cell>
          <cell r="F856" t="str">
            <v>09.218.329/0001-06</v>
          </cell>
          <cell r="G856" t="str">
            <v>LIFT SERVICOS DE CLIMATIZACAO EIRELI EPP</v>
          </cell>
          <cell r="H856" t="str">
            <v>S</v>
          </cell>
          <cell r="I856" t="str">
            <v>S</v>
          </cell>
          <cell r="J856" t="str">
            <v>1501</v>
          </cell>
          <cell r="K856">
            <v>46237</v>
          </cell>
          <cell r="L856" t="str">
            <v>JPODVDDX4</v>
          </cell>
          <cell r="M856" t="str">
            <v>PAULISTA - PE</v>
          </cell>
          <cell r="N856">
            <v>64461.04</v>
          </cell>
        </row>
        <row r="857">
          <cell r="C857" t="str">
            <v>HOSPITAL PELÓPIDAS SILVEIRA - CG Nº 017/2022</v>
          </cell>
          <cell r="E857" t="str">
            <v>5.5 - Reparo e Manutenção de Máquinas e Equipamentos</v>
          </cell>
          <cell r="F857" t="str">
            <v xml:space="preserve">92.753.268/0016-07 </v>
          </cell>
          <cell r="G857" t="str">
            <v xml:space="preserve">STEMAC SA GRUPO GERADORES </v>
          </cell>
          <cell r="H857" t="str">
            <v>S</v>
          </cell>
          <cell r="I857" t="str">
            <v>S</v>
          </cell>
          <cell r="J857" t="str">
            <v>56154</v>
          </cell>
          <cell r="K857">
            <v>46237</v>
          </cell>
          <cell r="L857" t="str">
            <v>8327030826095433530927532682026087344456</v>
          </cell>
          <cell r="M857" t="str">
            <v>Santa Catarina</v>
          </cell>
          <cell r="N857">
            <v>5243.32</v>
          </cell>
        </row>
        <row r="858">
          <cell r="C858" t="str">
            <v>HOSPITAL PELÓPIDAS SILVEIRA - CG Nº 017/2022</v>
          </cell>
          <cell r="E858" t="str">
            <v>5.5 - Reparo e Manutenção de Máquinas e Equipamentos</v>
          </cell>
          <cell r="F858" t="str">
            <v xml:space="preserve">51.604.617/0001-57 </v>
          </cell>
          <cell r="G858" t="str">
            <v>51.604.617 JUAN PEDRO VENTURA DE MIRANDA CORTEZ</v>
          </cell>
          <cell r="H858" t="str">
            <v>S</v>
          </cell>
          <cell r="I858" t="str">
            <v>S</v>
          </cell>
          <cell r="J858" t="str">
            <v>150</v>
          </cell>
          <cell r="K858">
            <v>46238</v>
          </cell>
          <cell r="L858" t="str">
            <v>26116062251604617000157000000000015026088712641438</v>
          </cell>
          <cell r="M858" t="str">
            <v>2611606 - Recife - PE</v>
          </cell>
          <cell r="N858">
            <v>1690</v>
          </cell>
        </row>
        <row r="859">
          <cell r="C859" t="str">
            <v>HOSPITAL PELÓPIDAS SILVEIRA - CG Nº 017/2022</v>
          </cell>
          <cell r="E859" t="str">
            <v xml:space="preserve">5.7 - Reparo e Manutenção de Bens Movéis de Outras Naturezas </v>
          </cell>
          <cell r="F859" t="str">
            <v>42.232.540/0001-40</v>
          </cell>
          <cell r="G859" t="str">
            <v>QUALICAR LAVA JATO PREMIUM LTDA</v>
          </cell>
          <cell r="H859" t="str">
            <v>S</v>
          </cell>
          <cell r="I859" t="str">
            <v>S</v>
          </cell>
          <cell r="J859" t="str">
            <v>200</v>
          </cell>
          <cell r="K859">
            <v>46233</v>
          </cell>
          <cell r="L859" t="str">
            <v>2611606224223254000014000000000002002607424428298</v>
          </cell>
          <cell r="M859" t="str">
            <v>2611606 - Recife - PE</v>
          </cell>
          <cell r="N859">
            <v>320</v>
          </cell>
        </row>
        <row r="860">
          <cell r="C860" t="str">
            <v>HOSPITAL PELÓPIDAS SILVEIRA - CG Nº 017/2022</v>
          </cell>
          <cell r="E860" t="str">
            <v xml:space="preserve">5.7 - Reparo e Manutenção de Bens Movéis de Outras Naturezas </v>
          </cell>
          <cell r="F860" t="str">
            <v xml:space="preserve">12.682.965/0001-90 </v>
          </cell>
          <cell r="G860" t="str">
            <v>CARDOSO SERVICOS DE JARDINAGENS LTDA - ME</v>
          </cell>
          <cell r="H860" t="str">
            <v>S</v>
          </cell>
          <cell r="I860" t="str">
            <v>S</v>
          </cell>
          <cell r="J860" t="str">
            <v>2600000000148</v>
          </cell>
          <cell r="K860">
            <v>46244</v>
          </cell>
          <cell r="L860" t="str">
            <v>26079011212682965000190260000000014826081602862190</v>
          </cell>
          <cell r="M860" t="str">
            <v>2607901 - Jaboatão dos Guararapes - PE</v>
          </cell>
          <cell r="N860">
            <v>12568.5</v>
          </cell>
        </row>
        <row r="861">
          <cell r="C861" t="str">
            <v>HOSPITAL PELÓPIDAS SILVEIRA - CG Nº 017/2022</v>
          </cell>
          <cell r="E861" t="str">
            <v xml:space="preserve">5.7 - Reparo e Manutenção de Bens Movéis de Outras Naturezas </v>
          </cell>
          <cell r="F861" t="str">
            <v xml:space="preserve">43.887.346/0001-66 </v>
          </cell>
          <cell r="G861" t="str">
            <v>STENSERV SERVICOS DE ETE E ETA LTDA</v>
          </cell>
          <cell r="H861" t="str">
            <v>S</v>
          </cell>
          <cell r="I861" t="str">
            <v>S</v>
          </cell>
          <cell r="J861" t="str">
            <v>54</v>
          </cell>
          <cell r="K861">
            <v>46204</v>
          </cell>
          <cell r="L861" t="str">
            <v xml:space="preserve">26116062243887346000166000000000005426088322743953 </v>
          </cell>
          <cell r="M861" t="str">
            <v>2611606 - Recife - PE</v>
          </cell>
          <cell r="N861">
            <v>20201.12</v>
          </cell>
        </row>
        <row r="862">
          <cell r="C862" t="str">
            <v>HOSPITAL PELÓPIDAS SILVEIRA - CG Nº 017/2022</v>
          </cell>
          <cell r="E862" t="str">
            <v xml:space="preserve">5.7 - Reparo e Manutenção de Bens Movéis de Outras Naturezas </v>
          </cell>
          <cell r="F862" t="str">
            <v xml:space="preserve">24.050.462/0001-81 </v>
          </cell>
          <cell r="G862" t="str">
            <v>SUPREMA L LIMA SOLUCOES E LOCACOES LTDA ME</v>
          </cell>
          <cell r="H862" t="str">
            <v>S</v>
          </cell>
          <cell r="I862" t="str">
            <v>S</v>
          </cell>
          <cell r="J862" t="str">
            <v>00001423</v>
          </cell>
          <cell r="K862">
            <v>46239</v>
          </cell>
          <cell r="L862" t="str">
            <v>U5CA-ZDNH</v>
          </cell>
          <cell r="M862" t="str">
            <v>2600054 - Abreu e Lima - PE</v>
          </cell>
          <cell r="N862">
            <v>32670</v>
          </cell>
        </row>
        <row r="863">
          <cell r="C863" t="str">
            <v>HOSPITAL PELÓPIDAS SILVEIRA - CG Nº 017/2022</v>
          </cell>
          <cell r="E863" t="str">
            <v xml:space="preserve">5.7 - Reparo e Manutenção de Bens Movéis de Outras Naturezas </v>
          </cell>
          <cell r="F863" t="str">
            <v xml:space="preserve">90.347.840/0008-94 </v>
          </cell>
          <cell r="G863" t="str">
            <v>TK ELEVADORES BRASIL LTDA</v>
          </cell>
          <cell r="H863" t="str">
            <v>S</v>
          </cell>
          <cell r="I863" t="str">
            <v>S</v>
          </cell>
          <cell r="J863" t="str">
            <v>7607</v>
          </cell>
          <cell r="K863">
            <v>46235</v>
          </cell>
          <cell r="L863" t="str">
            <v>2611606229034784000089400000000076072608052701341</v>
          </cell>
          <cell r="M863" t="str">
            <v>2611606 - Recife - PE</v>
          </cell>
          <cell r="N863">
            <v>13546.81</v>
          </cell>
        </row>
        <row r="864">
          <cell r="C864" t="str">
            <v>HOSPITAL PELÓPIDAS SILVEIRA - CG Nº 017/2022</v>
          </cell>
          <cell r="E864" t="str">
            <v xml:space="preserve">5.7 - Reparo e Manutenção de Bens Movéis de Outras Naturezas </v>
          </cell>
          <cell r="F864" t="str">
            <v xml:space="preserve">13.457.769/0001-85 </v>
          </cell>
          <cell r="G864" t="str">
            <v>MARCO ZERO CONSTRUÇÕES E ARQUITETURA LTDA</v>
          </cell>
          <cell r="H864" t="str">
            <v>S</v>
          </cell>
          <cell r="I864" t="str">
            <v>S</v>
          </cell>
          <cell r="J864" t="str">
            <v>58</v>
          </cell>
          <cell r="K864">
            <v>46204</v>
          </cell>
          <cell r="L864" t="str">
            <v>26116062213457769000185000000000005826070521568660</v>
          </cell>
          <cell r="M864" t="str">
            <v>2611606 - Recife - PE</v>
          </cell>
          <cell r="N864">
            <v>37500</v>
          </cell>
        </row>
        <row r="865">
          <cell r="C865" t="str">
            <v>HOSPITAL PELÓPIDAS SILVEIRA - CG Nº 017/2022</v>
          </cell>
          <cell r="E865" t="str">
            <v>5.8 - Locação de Veículos Automotores</v>
          </cell>
          <cell r="F865" t="str">
            <v xml:space="preserve">04.488.986/0001-41 </v>
          </cell>
          <cell r="G865" t="str">
            <v>C P PAULISTA LOCACAO DE VEICULOS EIRELI</v>
          </cell>
          <cell r="H865" t="str">
            <v>S</v>
          </cell>
          <cell r="I865" t="str">
            <v>N</v>
          </cell>
          <cell r="J865" t="str">
            <v>004292</v>
          </cell>
          <cell r="K865">
            <v>46179</v>
          </cell>
          <cell r="M865" t="str">
            <v>2611606 - Recife - PE</v>
          </cell>
          <cell r="N865">
            <v>824.23</v>
          </cell>
        </row>
        <row r="866">
          <cell r="C866" t="str">
            <v>HOSPITAL PELÓPIDAS SILVEIRA - CG Nº 017/2022</v>
          </cell>
          <cell r="E866" t="str">
            <v>5.13 - Água e Esgoto</v>
          </cell>
          <cell r="F866" t="str">
            <v xml:space="preserve">09.769.035/0001-64 </v>
          </cell>
          <cell r="G866" t="str">
            <v xml:space="preserve">COMPESA </v>
          </cell>
          <cell r="H866" t="str">
            <v>S</v>
          </cell>
          <cell r="I866" t="str">
            <v>N</v>
          </cell>
          <cell r="J866" t="str">
            <v>04/2026</v>
          </cell>
          <cell r="K866">
            <v>46127</v>
          </cell>
          <cell r="M866" t="str">
            <v>2611606 - Recife - PE</v>
          </cell>
          <cell r="N866">
            <v>104756.4</v>
          </cell>
        </row>
        <row r="867">
          <cell r="C867" t="str">
            <v>HOSPITAL PELÓPIDAS SILVEIRA - CG Nº 017/2022</v>
          </cell>
          <cell r="E867" t="str">
            <v>5.99 - Outros Serviços de Terceiros Pessoa Jurídica</v>
          </cell>
          <cell r="F867" t="str">
            <v xml:space="preserve">11.733.680/0001-79 </v>
          </cell>
          <cell r="G867" t="str">
            <v>DAVITA SERVIÇOS DE NEFROLOGIA BOA VISTA LTDA</v>
          </cell>
          <cell r="H867" t="str">
            <v>S</v>
          </cell>
          <cell r="I867" t="str">
            <v>S</v>
          </cell>
          <cell r="J867" t="str">
            <v>123</v>
          </cell>
          <cell r="K867">
            <v>46230</v>
          </cell>
          <cell r="L867" t="str">
            <v>26116062211733680000179000000000012326071823955694</v>
          </cell>
          <cell r="M867" t="str">
            <v>2611606 - Recife - PE</v>
          </cell>
          <cell r="N867">
            <v>70315.350000000006</v>
          </cell>
        </row>
        <row r="868">
          <cell r="C868" t="str">
            <v>HOSPITAL PELÓPIDAS SILVEIRA - CG Nº 017/2022</v>
          </cell>
          <cell r="E868" t="str">
            <v>5.17 - Manutenção de Software, Certificação Digital e Microfilmagem</v>
          </cell>
          <cell r="F868" t="str">
            <v xml:space="preserve">05.620.302/0002-67 </v>
          </cell>
          <cell r="G868" t="str">
            <v>GREEN PAPER FREE SOLUÇOES SEM PAPEL LTDA ME</v>
          </cell>
          <cell r="H868" t="str">
            <v>S</v>
          </cell>
          <cell r="I868" t="str">
            <v>S</v>
          </cell>
          <cell r="J868" t="str">
            <v>2600000002171</v>
          </cell>
          <cell r="K868">
            <v>46184</v>
          </cell>
          <cell r="L868" t="str">
            <v>26060021205620302000267260000000217126069435646341</v>
          </cell>
          <cell r="M868" t="str">
            <v>2606002 - Garanhuns - PE</v>
          </cell>
          <cell r="N868">
            <v>4745.59</v>
          </cell>
        </row>
        <row r="869">
          <cell r="C869" t="str">
            <v>HOSPITAL PELÓPIDAS SILVEIRA - CG Nº 017/2022</v>
          </cell>
          <cell r="E869" t="str">
            <v>5.5 - Reparo e Manutenção de Máquinas e Equipamentos</v>
          </cell>
          <cell r="F869" t="str">
            <v>10.922.356/0001-36</v>
          </cell>
          <cell r="G869" t="str">
            <v>J L DO NASCIMENTO LTDA</v>
          </cell>
          <cell r="H869" t="str">
            <v>S</v>
          </cell>
          <cell r="I869" t="str">
            <v>S</v>
          </cell>
          <cell r="J869" t="str">
            <v>1276</v>
          </cell>
          <cell r="K869">
            <v>46199</v>
          </cell>
          <cell r="L869" t="str">
            <v>2626 0610 9223 5600 0136 5500 0000 0012 7611 0001 2766</v>
          </cell>
          <cell r="M869" t="str">
            <v>2609600 - Olinda - PE</v>
          </cell>
          <cell r="N869">
            <v>5000</v>
          </cell>
        </row>
        <row r="870">
          <cell r="C870" t="str">
            <v>HOSPITAL PELÓPIDAS SILVEIRA - CG Nº 017/2022</v>
          </cell>
          <cell r="E870" t="str">
            <v>5.5 - Reparo e Manutenção de Máquinas e Equipamentos</v>
          </cell>
          <cell r="F870" t="str">
            <v>69.968.600/0001-44</v>
          </cell>
          <cell r="G870" t="str">
            <v>JONEZIO DO NASCIMENTO</v>
          </cell>
          <cell r="H870" t="str">
            <v>S</v>
          </cell>
          <cell r="I870" t="str">
            <v>S</v>
          </cell>
          <cell r="J870" t="str">
            <v>155</v>
          </cell>
          <cell r="K870">
            <v>46183</v>
          </cell>
          <cell r="L870" t="str">
            <v>26116062269968600000144000000000015526066082944447</v>
          </cell>
          <cell r="M870" t="str">
            <v>2611606 - Recife - PE</v>
          </cell>
          <cell r="N870">
            <v>1180</v>
          </cell>
        </row>
        <row r="871">
          <cell r="C871" t="str">
            <v>HOSPITAL PELÓPIDAS SILVEIRA - CG Nº 017/2022</v>
          </cell>
          <cell r="E871" t="str">
            <v>5.5 - Reparo e Manutenção de Máquinas e Equipamentos</v>
          </cell>
          <cell r="F871" t="str">
            <v>69.968.600/0001-44</v>
          </cell>
          <cell r="G871" t="str">
            <v>JONEZIO DO NASCIMENTO</v>
          </cell>
          <cell r="H871" t="str">
            <v>S</v>
          </cell>
          <cell r="I871" t="str">
            <v>S</v>
          </cell>
          <cell r="J871" t="str">
            <v>156</v>
          </cell>
          <cell r="K871">
            <v>46183</v>
          </cell>
          <cell r="L871" t="str">
            <v>26116062269968600000144000000000015626064126341375</v>
          </cell>
          <cell r="M871" t="str">
            <v>2611606 - Recife - PE</v>
          </cell>
          <cell r="N871">
            <v>892.4</v>
          </cell>
        </row>
        <row r="872">
          <cell r="C872" t="str">
            <v>HOSPITAL PELÓPIDAS SILVEIRA - CG Nº 017/2022</v>
          </cell>
          <cell r="E872" t="str">
            <v>5.5 - Reparo e Manutenção de Máquinas e Equipamentos</v>
          </cell>
          <cell r="F872" t="str">
            <v>69.968.600/0001-44</v>
          </cell>
          <cell r="G872" t="str">
            <v>JONEZIO DO NASCIMENTO</v>
          </cell>
          <cell r="H872" t="str">
            <v>S</v>
          </cell>
          <cell r="I872" t="str">
            <v>S</v>
          </cell>
          <cell r="J872" t="str">
            <v>157</v>
          </cell>
          <cell r="K872">
            <v>46183</v>
          </cell>
          <cell r="L872" t="str">
            <v>2611606226996860000014400000000001572606198859176</v>
          </cell>
          <cell r="M872" t="str">
            <v>2611606 - Recife - PE</v>
          </cell>
          <cell r="N872">
            <v>521</v>
          </cell>
        </row>
        <row r="873">
          <cell r="C873" t="str">
            <v>HOSPITAL PELÓPIDAS SILVEIRA - CG Nº 017/2022</v>
          </cell>
          <cell r="E873" t="str">
            <v>5.5 - Reparo e Manutenção de Máquinas e Equipamentos</v>
          </cell>
          <cell r="F873" t="str">
            <v>69.968.600/0001-44</v>
          </cell>
          <cell r="G873" t="str">
            <v>JONEZIO DO NASCIMENTO</v>
          </cell>
          <cell r="H873" t="str">
            <v>S</v>
          </cell>
          <cell r="I873" t="str">
            <v>S</v>
          </cell>
          <cell r="J873" t="str">
            <v>158</v>
          </cell>
          <cell r="K873">
            <v>46183</v>
          </cell>
          <cell r="L873" t="str">
            <v>26116062269968600000144000000000015826068835777710</v>
          </cell>
          <cell r="M873" t="str">
            <v>2611606 - Recife - PE</v>
          </cell>
          <cell r="N873">
            <v>1774.3</v>
          </cell>
        </row>
        <row r="874">
          <cell r="C874" t="str">
            <v>HOSPITAL PELÓPIDAS SILVEIRA - CG Nº 017/2022</v>
          </cell>
          <cell r="E874" t="str">
            <v xml:space="preserve">5.7 - Reparo e Manutenção de Bens Movéis de Outras Naturezas </v>
          </cell>
          <cell r="F874" t="str">
            <v xml:space="preserve">13.370.698/0001-89 </v>
          </cell>
          <cell r="G874" t="str">
            <v>MR AMBIENTAL LTDA</v>
          </cell>
          <cell r="H874" t="str">
            <v>S</v>
          </cell>
          <cell r="I874" t="str">
            <v>S</v>
          </cell>
          <cell r="J874" t="str">
            <v>2179</v>
          </cell>
          <cell r="K874">
            <v>46231</v>
          </cell>
          <cell r="L874" t="str">
            <v>26116062213370698000189000000000217926074240634392</v>
          </cell>
          <cell r="M874" t="str">
            <v>2611606 - Recife - PE</v>
          </cell>
          <cell r="N874">
            <v>90</v>
          </cell>
        </row>
        <row r="875">
          <cell r="C875" t="str">
            <v>HOSPITAL PELÓPIDAS SILVEIRA - CG Nº 017/2022</v>
          </cell>
          <cell r="E875" t="str">
            <v xml:space="preserve">5.7 - Reparo e Manutenção de Bens Movéis de Outras Naturezas </v>
          </cell>
          <cell r="F875" t="str">
            <v xml:space="preserve">13.370.698/0001-89 </v>
          </cell>
          <cell r="G875" t="str">
            <v>MR AMBIENTAL LTDA</v>
          </cell>
          <cell r="H875" t="str">
            <v>S</v>
          </cell>
          <cell r="I875" t="str">
            <v>S</v>
          </cell>
          <cell r="J875" t="str">
            <v>2184</v>
          </cell>
          <cell r="K875">
            <v>46232</v>
          </cell>
          <cell r="L875" t="str">
            <v>26116062213370698000189000000000218426070843384330</v>
          </cell>
          <cell r="M875" t="str">
            <v>2611606 - Recife - PE</v>
          </cell>
          <cell r="N875">
            <v>390</v>
          </cell>
        </row>
        <row r="876">
          <cell r="C876" t="str">
            <v>HOSPITAL PELÓPIDAS SILVEIRA - CG Nº 017/2022</v>
          </cell>
          <cell r="E876" t="str">
            <v>5.16 - Serviços Médico-Hospitalares, Odotonlogia e Laboratoriais</v>
          </cell>
          <cell r="F876" t="str">
            <v xml:space="preserve">07.001.692/0001-31 </v>
          </cell>
          <cell r="G876" t="str">
            <v>OBJETIVA NUCLEO DE SAUDE LTDA</v>
          </cell>
          <cell r="H876" t="str">
            <v>S</v>
          </cell>
          <cell r="I876" t="str">
            <v>S</v>
          </cell>
          <cell r="J876" t="str">
            <v>2043</v>
          </cell>
          <cell r="K876">
            <v>46211</v>
          </cell>
          <cell r="L876" t="str">
            <v>26116062207001692000131000000000204326076158074647</v>
          </cell>
          <cell r="M876" t="str">
            <v>2611606-Recife-PE</v>
          </cell>
          <cell r="N876">
            <v>384</v>
          </cell>
        </row>
        <row r="877">
          <cell r="C877" t="str">
            <v>HOSPITAL PELÓPIDAS SILVEIRA - CG Nº 017/2022</v>
          </cell>
          <cell r="E877" t="str">
            <v>5.3 - Locação de Máquinas e Equipamentos</v>
          </cell>
          <cell r="F877" t="str">
            <v xml:space="preserve">43.559.107/0001-87 </v>
          </cell>
          <cell r="G877" t="str">
            <v>SARAH LIMA GUSMAO NERES</v>
          </cell>
          <cell r="H877" t="str">
            <v>S</v>
          </cell>
          <cell r="I877" t="str">
            <v>S</v>
          </cell>
          <cell r="J877" t="str">
            <v>295</v>
          </cell>
          <cell r="K877">
            <v>46150</v>
          </cell>
          <cell r="L877" t="str">
            <v>26116062243559107000187000000000029526057715795370</v>
          </cell>
          <cell r="M877" t="str">
            <v>2611606-Recife-PE</v>
          </cell>
          <cell r="N877">
            <v>5948</v>
          </cell>
        </row>
        <row r="878">
          <cell r="C878" t="str">
            <v>HOSPITAL PELÓPIDAS SILVEIRA - CG Nº 017/2022</v>
          </cell>
          <cell r="E878" t="str">
            <v>5.16 - Serviços Médico-Hospitalares, Odotonlogia e Laboratoriais</v>
          </cell>
          <cell r="F878" t="str">
            <v xml:space="preserve">32.255.851/0001-71 </v>
          </cell>
          <cell r="G878" t="str">
            <v>VITALIS SERVICOS MEDICOS LTDA</v>
          </cell>
          <cell r="H878" t="str">
            <v>S</v>
          </cell>
          <cell r="I878" t="str">
            <v>S</v>
          </cell>
          <cell r="J878" t="str">
            <v>32</v>
          </cell>
          <cell r="K878">
            <v>46209</v>
          </cell>
          <cell r="L878" t="str">
            <v>2611606223225585100017100000000000322607 1809933828</v>
          </cell>
          <cell r="M878" t="str">
            <v>2611606 - Recife - PE</v>
          </cell>
          <cell r="N878">
            <v>12463.1</v>
          </cell>
        </row>
        <row r="879">
          <cell r="C879" t="str">
            <v>HOSPITAL PELÓPIDAS SILVEIRA - CG Nº 017/2022</v>
          </cell>
          <cell r="E879" t="str">
            <v>4.6 - Serviços de Profissionais de Saúde</v>
          </cell>
          <cell r="F879" t="str">
            <v>076.839.454-63</v>
          </cell>
          <cell r="G879" t="str">
            <v>LETICIA CAZUZA NASCIMENTO</v>
          </cell>
          <cell r="H879" t="str">
            <v>S</v>
          </cell>
          <cell r="I879" t="str">
            <v>N</v>
          </cell>
          <cell r="K879">
            <v>46204</v>
          </cell>
          <cell r="M879" t="str">
            <v>2611606 - Recife - PE</v>
          </cell>
          <cell r="N879">
            <v>320</v>
          </cell>
        </row>
        <row r="880">
          <cell r="C880" t="str">
            <v>HOSPITAL PELÓPIDAS SILVEIRA - CG Nº 017/2022</v>
          </cell>
          <cell r="E880" t="str">
            <v>4.6 - Serviços de Profissionais de Saúde</v>
          </cell>
          <cell r="F880" t="str">
            <v>076.839.454-63</v>
          </cell>
          <cell r="G880" t="str">
            <v>LETICIA CAZUZA NASCIMENTO</v>
          </cell>
          <cell r="H880" t="str">
            <v>S</v>
          </cell>
          <cell r="I880" t="str">
            <v>N</v>
          </cell>
          <cell r="K880">
            <v>46204</v>
          </cell>
          <cell r="M880" t="str">
            <v>2611606 - Recife - PE</v>
          </cell>
          <cell r="N880">
            <v>560</v>
          </cell>
        </row>
        <row r="881">
          <cell r="C881" t="str">
            <v>HOSPITAL PELÓPIDAS SILVEIRA - CG Nº 017/2022</v>
          </cell>
          <cell r="E881" t="str">
            <v>4.6 - Serviços de Profissionais de Saúde</v>
          </cell>
          <cell r="F881" t="str">
            <v>076.767.334-48</v>
          </cell>
          <cell r="G881" t="str">
            <v>DANIEL RIBEIRO DE MESQUITA</v>
          </cell>
          <cell r="H881" t="str">
            <v>S</v>
          </cell>
          <cell r="I881" t="str">
            <v>N</v>
          </cell>
          <cell r="K881">
            <v>46204</v>
          </cell>
          <cell r="M881" t="str">
            <v>2611606 - Recife - PE</v>
          </cell>
          <cell r="N881">
            <v>4007.4</v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D18" sqref="D18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9039744002723</v>
      </c>
      <c r="B2" s="4" t="str">
        <f>'[1]TCE - ANEXO IV - Preencher'!C11</f>
        <v>HOSPITAL PELÓPIDAS SILVEIRA - CG Nº 017/2022</v>
      </c>
      <c r="C2" s="4" t="str">
        <f>'[1]TCE - ANEXO IV - Preencher'!E11</f>
        <v>1.99 - Outras Despesas com Pessoal</v>
      </c>
      <c r="D2" s="3" t="str">
        <f>'[1]TCE - ANEXO IV - Preencher'!F11</f>
        <v xml:space="preserve">33.608.308/0001-73 </v>
      </c>
      <c r="E2" s="5" t="str">
        <f>'[1]TCE - ANEXO IV - Preencher'!G11</f>
        <v>MONGERAL AEGON SEGUROS E PREVIDENCIA S/A</v>
      </c>
      <c r="F2" s="5" t="str">
        <f>'[1]TCE - ANEXO IV - Preencher'!H11</f>
        <v>S</v>
      </c>
      <c r="G2" s="5" t="str">
        <f>'[1]TCE - ANEXO IV - Preencher'!I11</f>
        <v>N</v>
      </c>
      <c r="H2" s="5" t="str">
        <f>'[1]TCE - ANEXO IV - Preencher'!J11</f>
        <v>23</v>
      </c>
      <c r="I2" s="6">
        <f>IF('[1]TCE - ANEXO IV - Preencher'!K11="","",'[1]TCE - ANEXO IV - Preencher'!K11)</f>
        <v>46244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3550308</v>
      </c>
      <c r="L2" s="7">
        <f>'[1]TCE - ANEXO IV - Preencher'!N11</f>
        <v>3144.16</v>
      </c>
    </row>
    <row r="3" spans="1:12" s="8" customFormat="1" ht="19.5" customHeight="1" x14ac:dyDescent="0.25">
      <c r="A3" s="3">
        <f>IFERROR(VLOOKUP(B3,'[1]DADOS (OCULTAR)'!$Q$3:$S$136,3,0),"")</f>
        <v>9039744002723</v>
      </c>
      <c r="B3" s="4" t="str">
        <f>'[1]TCE - ANEXO IV - Preencher'!C12</f>
        <v>HOSPITAL PELÓPIDAS SILVEIRA - CG Nº 017/2022</v>
      </c>
      <c r="C3" s="4" t="str">
        <f>'[1]TCE - ANEXO IV - Preencher'!E12</f>
        <v>1.99 - Outras Despesas com Pessoal</v>
      </c>
      <c r="D3" s="3">
        <f>'[1]TCE - ANEXO IV - Preencher'!F12</f>
        <v>46731059000150</v>
      </c>
      <c r="E3" s="5" t="str">
        <f>'[1]TCE - ANEXO IV - Preencher'!G12</f>
        <v>AGIBEN BENEFICIOS LTDA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>
        <f>IF('[1]TCE - ANEXO IV - Preencher'!K12="","",'[1]TCE - ANEXO IV - Preencher'!K12)</f>
        <v>46216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26 - Pe</v>
      </c>
      <c r="L3" s="7">
        <f>'[1]TCE - ANEXO IV - Preencher'!N12</f>
        <v>16504.8</v>
      </c>
    </row>
    <row r="4" spans="1:12" s="8" customFormat="1" ht="19.5" customHeight="1" x14ac:dyDescent="0.25">
      <c r="A4" s="3">
        <f>IFERROR(VLOOKUP(B4,'[1]DADOS (OCULTAR)'!$Q$3:$S$136,3,0),"")</f>
        <v>9039744002723</v>
      </c>
      <c r="B4" s="4" t="str">
        <f>'[1]TCE - ANEXO IV - Preencher'!C13</f>
        <v>HOSPITAL PELÓPIDAS SILVEIRA - CG Nº 017/2022</v>
      </c>
      <c r="C4" s="4" t="str">
        <f>'[1]TCE - ANEXO IV - Preencher'!E13</f>
        <v>1.99 - Outras Despesas com Pessoal</v>
      </c>
      <c r="D4" s="3" t="str">
        <f>'[1]TCE - ANEXO IV - Preencher'!F13</f>
        <v xml:space="preserve">09.759.606/0001-80 </v>
      </c>
      <c r="E4" s="5" t="str">
        <f>'[1]TCE - ANEXO IV - Preencher'!G13</f>
        <v>VEM GRANDE RECIFE</v>
      </c>
      <c r="F4" s="5" t="str">
        <f>'[1]TCE - ANEXO IV - Preencher'!H13</f>
        <v>B</v>
      </c>
      <c r="G4" s="5" t="str">
        <f>'[1]TCE - ANEXO IV - Preencher'!I13</f>
        <v>N</v>
      </c>
      <c r="H4" s="5" t="str">
        <f>'[1]TCE - ANEXO IV - Preencher'!J13</f>
        <v>00000</v>
      </c>
      <c r="I4" s="6">
        <f>IF('[1]TCE - ANEXO IV - Preencher'!K13="","",'[1]TCE - ANEXO IV - Preencher'!K13)</f>
        <v>46204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143908.71</v>
      </c>
    </row>
    <row r="5" spans="1:12" s="8" customFormat="1" ht="19.5" customHeight="1" x14ac:dyDescent="0.25">
      <c r="A5" s="3">
        <f>IFERROR(VLOOKUP(B5,'[1]DADOS (OCULTAR)'!$Q$3:$S$136,3,0),"")</f>
        <v>9039744002723</v>
      </c>
      <c r="B5" s="4" t="str">
        <f>'[1]TCE - ANEXO IV - Preencher'!C14</f>
        <v>HOSPITAL PELÓPIDAS SILVEIRA - CG Nº 017/2022</v>
      </c>
      <c r="C5" s="4" t="str">
        <f>'[1]TCE - ANEXO IV - Preencher'!E14</f>
        <v>1.99 - Outras Despesas com Pessoal</v>
      </c>
      <c r="D5" s="3" t="str">
        <f>'[1]TCE - ANEXO IV - Preencher'!F14</f>
        <v xml:space="preserve">09.039.744/0027-23 </v>
      </c>
      <c r="E5" s="5" t="str">
        <f>'[1]TCE - ANEXO IV - Preencher'!G14</f>
        <v>REFEITORIO</v>
      </c>
      <c r="F5" s="5" t="str">
        <f>'[1]TCE - ANEXO IV - Preencher'!H14</f>
        <v>B</v>
      </c>
      <c r="G5" s="5" t="str">
        <f>'[1]TCE - ANEXO IV - Preencher'!I14</f>
        <v>N</v>
      </c>
      <c r="H5" s="5" t="str">
        <f>'[1]TCE - ANEXO IV - Preencher'!J14</f>
        <v>00000</v>
      </c>
      <c r="I5" s="6">
        <f>IF('[1]TCE - ANEXO IV - Preencher'!K14="","",'[1]TCE - ANEXO IV - Preencher'!K14)</f>
        <v>46204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125160.01</v>
      </c>
    </row>
    <row r="6" spans="1:12" s="8" customFormat="1" ht="19.5" customHeight="1" x14ac:dyDescent="0.25">
      <c r="A6" s="3">
        <f>IFERROR(VLOOKUP(B6,'[1]DADOS (OCULTAR)'!$Q$3:$S$136,3,0),"")</f>
        <v>9039744002723</v>
      </c>
      <c r="B6" s="4" t="str">
        <f>'[1]TCE - ANEXO IV - Preencher'!C15</f>
        <v>HOSPITAL PELÓPIDAS SILVEIRA - CG Nº 017/2022</v>
      </c>
      <c r="C6" s="4" t="str">
        <f>'[1]TCE - ANEXO IV - Preencher'!E15</f>
        <v>3.12 - Material Hospitalar</v>
      </c>
      <c r="D6" s="3" t="str">
        <f>'[1]TCE - ANEXO IV - Preencher'!F15</f>
        <v>15.131.757/0001-91</v>
      </c>
      <c r="E6" s="5" t="str">
        <f>'[1]TCE - ANEXO IV - Preencher'!G15</f>
        <v>ABSOLUTA COM PROD HOSPITALARES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000045476</v>
      </c>
      <c r="I6" s="6" t="str">
        <f>IF('[1]TCE - ANEXO IV - Preencher'!K15="","",'[1]TCE - ANEXO IV - Preencher'!K15)</f>
        <v>14/07/2026</v>
      </c>
      <c r="J6" s="5" t="str">
        <f>'[1]TCE - ANEXO IV - Preencher'!L15</f>
        <v>43260715131757000191550000000454761483731668</v>
      </c>
      <c r="K6" s="5" t="str">
        <f>IF(F6="B",LEFT('[1]TCE - ANEXO IV - Preencher'!M15,2),IF(F6="S",LEFT('[1]TCE - ANEXO IV - Preencher'!M15,7),IF('[1]TCE - ANEXO IV - Preencher'!H15="","")))</f>
        <v>43</v>
      </c>
      <c r="L6" s="7">
        <f>'[1]TCE - ANEXO IV - Preencher'!N15</f>
        <v>2460</v>
      </c>
    </row>
    <row r="7" spans="1:12" s="8" customFormat="1" ht="19.5" customHeight="1" x14ac:dyDescent="0.25">
      <c r="A7" s="3">
        <f>IFERROR(VLOOKUP(B7,'[1]DADOS (OCULTAR)'!$Q$3:$S$136,3,0),"")</f>
        <v>9039744002723</v>
      </c>
      <c r="B7" s="4" t="str">
        <f>'[1]TCE - ANEXO IV - Preencher'!C16</f>
        <v>HOSPITAL PELÓPIDAS SILVEIRA - CG Nº 017/2022</v>
      </c>
      <c r="C7" s="4" t="str">
        <f>'[1]TCE - ANEXO IV - Preencher'!E16</f>
        <v>3.12 - Material Hospitalar</v>
      </c>
      <c r="D7" s="3" t="str">
        <f>'[1]TCE - ANEXO IV - Preencher'!F16</f>
        <v>13.598.814/0001-11</v>
      </c>
      <c r="E7" s="5" t="str">
        <f>'[1]TCE - ANEXO IV - Preencher'!G16</f>
        <v>AS2 COMERCIO IMPORTACAO E EXPORTACAO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000031475</v>
      </c>
      <c r="I7" s="6" t="str">
        <f>IF('[1]TCE - ANEXO IV - Preencher'!K16="","",'[1]TCE - ANEXO IV - Preencher'!K16)</f>
        <v>06/07/2026</v>
      </c>
      <c r="J7" s="5" t="str">
        <f>'[1]TCE - ANEXO IV - Preencher'!L16</f>
        <v>35260713598814000111550010000314751004640328</v>
      </c>
      <c r="K7" s="5" t="str">
        <f>IF(F7="B",LEFT('[1]TCE - ANEXO IV - Preencher'!M16,2),IF(F7="S",LEFT('[1]TCE - ANEXO IV - Preencher'!M16,7),IF('[1]TCE - ANEXO IV - Preencher'!H16="","")))</f>
        <v>35</v>
      </c>
      <c r="L7" s="7">
        <f>'[1]TCE - ANEXO IV - Preencher'!N16</f>
        <v>795.6</v>
      </c>
    </row>
    <row r="8" spans="1:12" s="8" customFormat="1" ht="19.5" customHeight="1" x14ac:dyDescent="0.25">
      <c r="A8" s="3">
        <f>IFERROR(VLOOKUP(B8,'[1]DADOS (OCULTAR)'!$Q$3:$S$136,3,0),"")</f>
        <v>9039744002723</v>
      </c>
      <c r="B8" s="4" t="str">
        <f>'[1]TCE - ANEXO IV - Preencher'!C17</f>
        <v>HOSPITAL PELÓPIDAS SILVEIRA - CG Nº 017/2022</v>
      </c>
      <c r="C8" s="4" t="str">
        <f>'[1]TCE - ANEXO IV - Preencher'!E17</f>
        <v>3.12 - Material Hospitalar</v>
      </c>
      <c r="D8" s="3" t="str">
        <f>'[1]TCE - ANEXO IV - Preencher'!F17</f>
        <v>13.598.814/0001-11</v>
      </c>
      <c r="E8" s="5" t="str">
        <f>'[1]TCE - ANEXO IV - Preencher'!G17</f>
        <v>AS2 COMERCIO IMPORTACAO E EXPORTACAO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000031602</v>
      </c>
      <c r="I8" s="6" t="str">
        <f>IF('[1]TCE - ANEXO IV - Preencher'!K17="","",'[1]TCE - ANEXO IV - Preencher'!K17)</f>
        <v>13/07/2026</v>
      </c>
      <c r="J8" s="5" t="str">
        <f>'[1]TCE - ANEXO IV - Preencher'!L17</f>
        <v>35260713598814000111550010000316021004640322</v>
      </c>
      <c r="K8" s="5" t="str">
        <f>IF(F8="B",LEFT('[1]TCE - ANEXO IV - Preencher'!M17,2),IF(F8="S",LEFT('[1]TCE - ANEXO IV - Preencher'!M17,7),IF('[1]TCE - ANEXO IV - Preencher'!H17="","")))</f>
        <v>35</v>
      </c>
      <c r="L8" s="7">
        <f>'[1]TCE - ANEXO IV - Preencher'!N17</f>
        <v>795.6</v>
      </c>
    </row>
    <row r="9" spans="1:12" s="8" customFormat="1" ht="19.5" customHeight="1" x14ac:dyDescent="0.25">
      <c r="A9" s="3">
        <f>IFERROR(VLOOKUP(B9,'[1]DADOS (OCULTAR)'!$Q$3:$S$136,3,0),"")</f>
        <v>9039744002723</v>
      </c>
      <c r="B9" s="4" t="str">
        <f>'[1]TCE - ANEXO IV - Preencher'!C18</f>
        <v>HOSPITAL PELÓPIDAS SILVEIRA - CG Nº 017/2022</v>
      </c>
      <c r="C9" s="4" t="str">
        <f>'[1]TCE - ANEXO IV - Preencher'!E18</f>
        <v>3.12 - Material Hospitalar</v>
      </c>
      <c r="D9" s="3" t="str">
        <f>'[1]TCE - ANEXO IV - Preencher'!F18</f>
        <v>01.835.769/0001-92</v>
      </c>
      <c r="E9" s="5" t="str">
        <f>'[1]TCE - ANEXO IV - Preencher'!G18</f>
        <v>BRAMED MATERIAL CIRURGICO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000028538</v>
      </c>
      <c r="I9" s="6" t="str">
        <f>IF('[1]TCE - ANEXO IV - Preencher'!K18="","",'[1]TCE - ANEXO IV - Preencher'!K18)</f>
        <v>13/07/2026</v>
      </c>
      <c r="J9" s="5" t="str">
        <f>'[1]TCE - ANEXO IV - Preencher'!L18</f>
        <v>26260701835769000192550010000285381040197670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3900</v>
      </c>
    </row>
    <row r="10" spans="1:12" s="8" customFormat="1" ht="19.5" customHeight="1" x14ac:dyDescent="0.25">
      <c r="A10" s="3">
        <f>IFERROR(VLOOKUP(B10,'[1]DADOS (OCULTAR)'!$Q$3:$S$136,3,0),"")</f>
        <v>9039744002723</v>
      </c>
      <c r="B10" s="4" t="str">
        <f>'[1]TCE - ANEXO IV - Preencher'!C19</f>
        <v>HOSPITAL PELÓPIDAS SILVEIRA - CG Nº 017/2022</v>
      </c>
      <c r="C10" s="4" t="str">
        <f>'[1]TCE - ANEXO IV - Preencher'!E19</f>
        <v>3.12 - Material Hospitalar</v>
      </c>
      <c r="D10" s="3" t="str">
        <f>'[1]TCE - ANEXO IV - Preencher'!F19</f>
        <v>01.687.725/0001-62</v>
      </c>
      <c r="E10" s="5" t="str">
        <f>'[1]TCE - ANEXO IV - Preencher'!G19</f>
        <v>CENTRO ESPEC. EM NUTRI. ENTERAL E PARENTERAL - CENEP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000070040</v>
      </c>
      <c r="I10" s="6" t="str">
        <f>IF('[1]TCE - ANEXO IV - Preencher'!K19="","",'[1]TCE - ANEXO IV - Preencher'!K19)</f>
        <v>17/07/2026</v>
      </c>
      <c r="J10" s="5" t="str">
        <f>'[1]TCE - ANEXO IV - Preencher'!L19</f>
        <v>26260701687725000162550010000700401461575495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1864</v>
      </c>
    </row>
    <row r="11" spans="1:12" s="8" customFormat="1" ht="19.5" customHeight="1" x14ac:dyDescent="0.25">
      <c r="A11" s="3">
        <f>IFERROR(VLOOKUP(B11,'[1]DADOS (OCULTAR)'!$Q$3:$S$136,3,0),"")</f>
        <v>9039744002723</v>
      </c>
      <c r="B11" s="4" t="str">
        <f>'[1]TCE - ANEXO IV - Preencher'!C20</f>
        <v>HOSPITAL PELÓPIDAS SILVEIRA - CG Nº 017/2022</v>
      </c>
      <c r="C11" s="4" t="str">
        <f>'[1]TCE - ANEXO IV - Preencher'!E20</f>
        <v>3.12 - Material Hospitalar</v>
      </c>
      <c r="D11" s="3" t="str">
        <f>'[1]TCE - ANEXO IV - Preencher'!F20</f>
        <v>12.420.164/0010-48</v>
      </c>
      <c r="E11" s="5" t="str">
        <f>'[1]TCE - ANEXO IV - Preencher'!G20</f>
        <v>CM HOSPITALAR S A  RECIFE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000384837</v>
      </c>
      <c r="I11" s="6" t="str">
        <f>IF('[1]TCE - ANEXO IV - Preencher'!K20="","",'[1]TCE - ANEXO IV - Preencher'!K20)</f>
        <v>03/07/2026</v>
      </c>
      <c r="J11" s="5" t="str">
        <f>'[1]TCE - ANEXO IV - Preencher'!L20</f>
        <v>26260712420164001048550010003848371308061531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3525</v>
      </c>
    </row>
    <row r="12" spans="1:12" s="8" customFormat="1" ht="19.5" customHeight="1" x14ac:dyDescent="0.25">
      <c r="A12" s="3">
        <f>IFERROR(VLOOKUP(B12,'[1]DADOS (OCULTAR)'!$Q$3:$S$136,3,0),"")</f>
        <v>9039744002723</v>
      </c>
      <c r="B12" s="4" t="str">
        <f>'[1]TCE - ANEXO IV - Preencher'!C21</f>
        <v>HOSPITAL PELÓPIDAS SILVEIRA - CG Nº 017/2022</v>
      </c>
      <c r="C12" s="4" t="str">
        <f>'[1]TCE - ANEXO IV - Preencher'!E21</f>
        <v>3.12 - Material Hospitalar</v>
      </c>
      <c r="D12" s="3" t="str">
        <f>'[1]TCE - ANEXO IV - Preencher'!F21</f>
        <v>12.420.164/0010-48</v>
      </c>
      <c r="E12" s="5" t="str">
        <f>'[1]TCE - ANEXO IV - Preencher'!G21</f>
        <v>CM HOSPITALAR S A  RECIFE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000386395</v>
      </c>
      <c r="I12" s="6" t="str">
        <f>IF('[1]TCE - ANEXO IV - Preencher'!K21="","",'[1]TCE - ANEXO IV - Preencher'!K21)</f>
        <v>13/07/2026</v>
      </c>
      <c r="J12" s="5" t="str">
        <f>'[1]TCE - ANEXO IV - Preencher'!L21</f>
        <v>26260712420164001048550010003863951124800396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21521.25</v>
      </c>
    </row>
    <row r="13" spans="1:12" s="8" customFormat="1" ht="19.5" customHeight="1" x14ac:dyDescent="0.25">
      <c r="A13" s="3">
        <f>IFERROR(VLOOKUP(B13,'[1]DADOS (OCULTAR)'!$Q$3:$S$136,3,0),"")</f>
        <v>9039744002723</v>
      </c>
      <c r="B13" s="4" t="str">
        <f>'[1]TCE - ANEXO IV - Preencher'!C22</f>
        <v>HOSPITAL PELÓPIDAS SILVEIRA - CG Nº 017/2022</v>
      </c>
      <c r="C13" s="4" t="str">
        <f>'[1]TCE - ANEXO IV - Preencher'!E22</f>
        <v>3.12 - Material Hospitalar</v>
      </c>
      <c r="D13" s="3" t="str">
        <f>'[1]TCE - ANEXO IV - Preencher'!F22</f>
        <v>12.420.164/0010-48</v>
      </c>
      <c r="E13" s="5" t="str">
        <f>'[1]TCE - ANEXO IV - Preencher'!G22</f>
        <v>CM HOSPITALAR S A  RECIFE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000387917</v>
      </c>
      <c r="I13" s="6" t="str">
        <f>IF('[1]TCE - ANEXO IV - Preencher'!K22="","",'[1]TCE - ANEXO IV - Preencher'!K22)</f>
        <v>22/07/2026</v>
      </c>
      <c r="J13" s="5" t="str">
        <f>'[1]TCE - ANEXO IV - Preencher'!L22</f>
        <v>26260712420164001048550010003879171445969680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37800</v>
      </c>
    </row>
    <row r="14" spans="1:12" s="8" customFormat="1" ht="19.5" customHeight="1" x14ac:dyDescent="0.25">
      <c r="A14" s="3">
        <f>IFERROR(VLOOKUP(B14,'[1]DADOS (OCULTAR)'!$Q$3:$S$136,3,0),"")</f>
        <v>9039744002723</v>
      </c>
      <c r="B14" s="4" t="str">
        <f>'[1]TCE - ANEXO IV - Preencher'!C23</f>
        <v>HOSPITAL PELÓPIDAS SILVEIRA - CG Nº 017/2022</v>
      </c>
      <c r="C14" s="4" t="str">
        <f>'[1]TCE - ANEXO IV - Preencher'!E23</f>
        <v>3.12 - Material Hospitalar</v>
      </c>
      <c r="D14" s="3" t="str">
        <f>'[1]TCE - ANEXO IV - Preencher'!F23</f>
        <v>12.420.164/0010-48</v>
      </c>
      <c r="E14" s="5" t="str">
        <f>'[1]TCE - ANEXO IV - Preencher'!G23</f>
        <v>CM HOSPITALAR S A  RECIFE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000388414</v>
      </c>
      <c r="I14" s="6" t="str">
        <f>IF('[1]TCE - ANEXO IV - Preencher'!K23="","",'[1]TCE - ANEXO IV - Preencher'!K23)</f>
        <v>23/07/2026</v>
      </c>
      <c r="J14" s="5" t="str">
        <f>'[1]TCE - ANEXO IV - Preencher'!L23</f>
        <v>26260712420164001048550010003884141671678270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26412.66</v>
      </c>
    </row>
    <row r="15" spans="1:12" s="8" customFormat="1" ht="19.5" customHeight="1" x14ac:dyDescent="0.25">
      <c r="A15" s="3">
        <f>IFERROR(VLOOKUP(B15,'[1]DADOS (OCULTAR)'!$Q$3:$S$136,3,0),"")</f>
        <v>9039744002723</v>
      </c>
      <c r="B15" s="4" t="str">
        <f>'[1]TCE - ANEXO IV - Preencher'!C24</f>
        <v>HOSPITAL PELÓPIDAS SILVEIRA - CG Nº 017/2022</v>
      </c>
      <c r="C15" s="4" t="str">
        <f>'[1]TCE - ANEXO IV - Preencher'!E24</f>
        <v>3.12 - Material Hospitalar</v>
      </c>
      <c r="D15" s="3" t="str">
        <f>'[1]TCE - ANEXO IV - Preencher'!F24</f>
        <v>12.420.164/0010-48</v>
      </c>
      <c r="E15" s="5" t="str">
        <f>'[1]TCE - ANEXO IV - Preencher'!G24</f>
        <v>CM HOSPITALAR S A  RECIFE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000389143</v>
      </c>
      <c r="I15" s="6" t="str">
        <f>IF('[1]TCE - ANEXO IV - Preencher'!K24="","",'[1]TCE - ANEXO IV - Preencher'!K24)</f>
        <v>28/07/2026</v>
      </c>
      <c r="J15" s="5" t="str">
        <f>'[1]TCE - ANEXO IV - Preencher'!L24</f>
        <v>26260712420164001048550010003891431606518353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7665</v>
      </c>
    </row>
    <row r="16" spans="1:12" s="8" customFormat="1" ht="19.5" customHeight="1" x14ac:dyDescent="0.25">
      <c r="A16" s="3">
        <f>IFERROR(VLOOKUP(B16,'[1]DADOS (OCULTAR)'!$Q$3:$S$136,3,0),"")</f>
        <v>9039744002723</v>
      </c>
      <c r="B16" s="4" t="str">
        <f>'[1]TCE - ANEXO IV - Preencher'!C25</f>
        <v>HOSPITAL PELÓPIDAS SILVEIRA - CG Nº 017/2022</v>
      </c>
      <c r="C16" s="4" t="str">
        <f>'[1]TCE - ANEXO IV - Preencher'!E25</f>
        <v>3.12 - Material Hospitalar</v>
      </c>
      <c r="D16" s="3" t="str">
        <f>'[1]TCE - ANEXO IV - Preencher'!F25</f>
        <v>00.165.933/0001-39</v>
      </c>
      <c r="E16" s="5" t="str">
        <f>'[1]TCE - ANEXO IV - Preencher'!G25</f>
        <v>DESCARTEX CONFECCOES E COMERCIO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000045537</v>
      </c>
      <c r="I16" s="6" t="str">
        <f>IF('[1]TCE - ANEXO IV - Preencher'!K25="","",'[1]TCE - ANEXO IV - Preencher'!K25)</f>
        <v>13/07/2026</v>
      </c>
      <c r="J16" s="5" t="str">
        <f>'[1]TCE - ANEXO IV - Preencher'!L25</f>
        <v>26260700165933000139550020000455371000102858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5700</v>
      </c>
    </row>
    <row r="17" spans="1:12" s="8" customFormat="1" ht="19.5" customHeight="1" x14ac:dyDescent="0.25">
      <c r="A17" s="3">
        <f>IFERROR(VLOOKUP(B17,'[1]DADOS (OCULTAR)'!$Q$3:$S$136,3,0),"")</f>
        <v>9039744002723</v>
      </c>
      <c r="B17" s="4" t="str">
        <f>'[1]TCE - ANEXO IV - Preencher'!C26</f>
        <v>HOSPITAL PELÓPIDAS SILVEIRA - CG Nº 017/2022</v>
      </c>
      <c r="C17" s="4" t="str">
        <f>'[1]TCE - ANEXO IV - Preencher'!E26</f>
        <v>3.12 - Material Hospitalar</v>
      </c>
      <c r="D17" s="3" t="str">
        <f>'[1]TCE - ANEXO IV - Preencher'!F26</f>
        <v>04.614.288/0001-45</v>
      </c>
      <c r="E17" s="5" t="str">
        <f>'[1]TCE - ANEXO IV - Preencher'!G26</f>
        <v>DISK LIFE COMERCIO DE PRODUTOS CIRURGICOS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12127</v>
      </c>
      <c r="I17" s="6" t="str">
        <f>IF('[1]TCE - ANEXO IV - Preencher'!K26="","",'[1]TCE - ANEXO IV - Preencher'!K26)</f>
        <v>30/06/2026</v>
      </c>
      <c r="J17" s="5" t="str">
        <f>'[1]TCE - ANEXO IV - Preencher'!L26</f>
        <v>26260604614288000145550010000121271315765400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6785.28</v>
      </c>
    </row>
    <row r="18" spans="1:12" s="8" customFormat="1" ht="19.5" customHeight="1" x14ac:dyDescent="0.25">
      <c r="A18" s="3">
        <f>IFERROR(VLOOKUP(B18,'[1]DADOS (OCULTAR)'!$Q$3:$S$136,3,0),"")</f>
        <v>9039744002723</v>
      </c>
      <c r="B18" s="4" t="str">
        <f>'[1]TCE - ANEXO IV - Preencher'!C27</f>
        <v>HOSPITAL PELÓPIDAS SILVEIRA - CG Nº 017/2022</v>
      </c>
      <c r="C18" s="4" t="str">
        <f>'[1]TCE - ANEXO IV - Preencher'!E27</f>
        <v>3.12 - Material Hospitalar</v>
      </c>
      <c r="D18" s="3" t="str">
        <f>'[1]TCE - ANEXO IV - Preencher'!F27</f>
        <v>04.614.288/0001-45</v>
      </c>
      <c r="E18" s="5" t="str">
        <f>'[1]TCE - ANEXO IV - Preencher'!G27</f>
        <v>DISK LIFE COMERCIO DE PRODUTOS CIRURGICOS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12211</v>
      </c>
      <c r="I18" s="6" t="str">
        <f>IF('[1]TCE - ANEXO IV - Preencher'!K27="","",'[1]TCE - ANEXO IV - Preencher'!K27)</f>
        <v>15/07/2026</v>
      </c>
      <c r="J18" s="5" t="str">
        <f>'[1]TCE - ANEXO IV - Preencher'!L27</f>
        <v>26260704614288000145550010000122111786537074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12680</v>
      </c>
    </row>
    <row r="19" spans="1:12" s="8" customFormat="1" ht="19.5" customHeight="1" x14ac:dyDescent="0.25">
      <c r="A19" s="3">
        <f>IFERROR(VLOOKUP(B19,'[1]DADOS (OCULTAR)'!$Q$3:$S$136,3,0),"")</f>
        <v>9039744002723</v>
      </c>
      <c r="B19" s="4" t="str">
        <f>'[1]TCE - ANEXO IV - Preencher'!C28</f>
        <v>HOSPITAL PELÓPIDAS SILVEIRA - CG Nº 017/2022</v>
      </c>
      <c r="C19" s="4" t="str">
        <f>'[1]TCE - ANEXO IV - Preencher'!E28</f>
        <v>3.12 - Material Hospitalar</v>
      </c>
      <c r="D19" s="3" t="str">
        <f>'[1]TCE - ANEXO IV - Preencher'!F28</f>
        <v>04.614.288/0001-45</v>
      </c>
      <c r="E19" s="5" t="str">
        <f>'[1]TCE - ANEXO IV - Preencher'!G28</f>
        <v>DISK LIFE COMERCIO DE PRODUTOS CIRURGICOS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12229</v>
      </c>
      <c r="I19" s="6" t="str">
        <f>IF('[1]TCE - ANEXO IV - Preencher'!K28="","",'[1]TCE - ANEXO IV - Preencher'!K28)</f>
        <v>20/07/2026</v>
      </c>
      <c r="J19" s="5" t="str">
        <f>'[1]TCE - ANEXO IV - Preencher'!L28</f>
        <v>26260704614288000145550010000122291745732128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15422.4</v>
      </c>
    </row>
    <row r="20" spans="1:12" s="8" customFormat="1" ht="19.5" customHeight="1" x14ac:dyDescent="0.25">
      <c r="A20" s="3">
        <f>IFERROR(VLOOKUP(B20,'[1]DADOS (OCULTAR)'!$Q$3:$S$136,3,0),"")</f>
        <v>9039744002723</v>
      </c>
      <c r="B20" s="4" t="str">
        <f>'[1]TCE - ANEXO IV - Preencher'!C29</f>
        <v>HOSPITAL PELÓPIDAS SILVEIRA - CG Nº 017/2022</v>
      </c>
      <c r="C20" s="4" t="str">
        <f>'[1]TCE - ANEXO IV - Preencher'!E29</f>
        <v>3.12 - Material Hospitalar</v>
      </c>
      <c r="D20" s="3" t="str">
        <f>'[1]TCE - ANEXO IV - Preencher'!F29</f>
        <v>11.449.180/0001-00</v>
      </c>
      <c r="E20" s="5" t="str">
        <f>'[1]TCE - ANEXO IV - Preencher'!G29</f>
        <v>DPROSMED DISTRIB. DE PRODUTOS MEDICOS HOSPITALARES EIRELI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00097975</v>
      </c>
      <c r="I20" s="6" t="str">
        <f>IF('[1]TCE - ANEXO IV - Preencher'!K29="","",'[1]TCE - ANEXO IV - Preencher'!K29)</f>
        <v>03/07/2026</v>
      </c>
      <c r="J20" s="5" t="str">
        <f>'[1]TCE - ANEXO IV - Preencher'!L29</f>
        <v>26260711449180000100550010000979751000849676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7840</v>
      </c>
    </row>
    <row r="21" spans="1:12" s="8" customFormat="1" ht="19.5" customHeight="1" x14ac:dyDescent="0.25">
      <c r="A21" s="3">
        <f>IFERROR(VLOOKUP(B21,'[1]DADOS (OCULTAR)'!$Q$3:$S$136,3,0),"")</f>
        <v>9039744002723</v>
      </c>
      <c r="B21" s="4" t="str">
        <f>'[1]TCE - ANEXO IV - Preencher'!C30</f>
        <v>HOSPITAL PELÓPIDAS SILVEIRA - CG Nº 017/2022</v>
      </c>
      <c r="C21" s="4" t="str">
        <f>'[1]TCE - ANEXO IV - Preencher'!E30</f>
        <v>3.12 - Material Hospitalar</v>
      </c>
      <c r="D21" s="3" t="str">
        <f>'[1]TCE - ANEXO IV - Preencher'!F30</f>
        <v>11.449.180/0001-00</v>
      </c>
      <c r="E21" s="5" t="str">
        <f>'[1]TCE - ANEXO IV - Preencher'!G30</f>
        <v>DPROSMED DISTRIB. DE PRODUTOS MEDICOS HOSPITALARES EIRELI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00098474</v>
      </c>
      <c r="I21" s="6" t="str">
        <f>IF('[1]TCE - ANEXO IV - Preencher'!K30="","",'[1]TCE - ANEXO IV - Preencher'!K30)</f>
        <v>13/07/2026</v>
      </c>
      <c r="J21" s="5" t="str">
        <f>'[1]TCE - ANEXO IV - Preencher'!L30</f>
        <v>26260711449180000100550010000984741000857300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628.54</v>
      </c>
    </row>
    <row r="22" spans="1:12" s="8" customFormat="1" ht="19.5" customHeight="1" x14ac:dyDescent="0.25">
      <c r="A22" s="3">
        <f>IFERROR(VLOOKUP(B22,'[1]DADOS (OCULTAR)'!$Q$3:$S$136,3,0),"")</f>
        <v>9039744002723</v>
      </c>
      <c r="B22" s="4" t="str">
        <f>'[1]TCE - ANEXO IV - Preencher'!C31</f>
        <v>HOSPITAL PELÓPIDAS SILVEIRA - CG Nº 017/2022</v>
      </c>
      <c r="C22" s="4" t="str">
        <f>'[1]TCE - ANEXO IV - Preencher'!E31</f>
        <v>3.12 - Material Hospitalar</v>
      </c>
      <c r="D22" s="3" t="str">
        <f>'[1]TCE - ANEXO IV - Preencher'!F31</f>
        <v>11.449.180/0002-90</v>
      </c>
      <c r="E22" s="5" t="str">
        <f>'[1]TCE - ANEXO IV - Preencher'!G31</f>
        <v>DPROSMED DISTRIBUIDORA DE PRODUTOS MEDICO-HOSPITALARES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000036206</v>
      </c>
      <c r="I22" s="6" t="str">
        <f>IF('[1]TCE - ANEXO IV - Preencher'!K31="","",'[1]TCE - ANEXO IV - Preencher'!K31)</f>
        <v>31/07/2026</v>
      </c>
      <c r="J22" s="5" t="str">
        <f>'[1]TCE - ANEXO IV - Preencher'!L31</f>
        <v>26260711449180000290550010000362061000871301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675</v>
      </c>
    </row>
    <row r="23" spans="1:12" s="8" customFormat="1" ht="19.5" customHeight="1" x14ac:dyDescent="0.25">
      <c r="A23" s="3">
        <f>IFERROR(VLOOKUP(B23,'[1]DADOS (OCULTAR)'!$Q$3:$S$136,3,0),"")</f>
        <v>9039744002723</v>
      </c>
      <c r="B23" s="4" t="str">
        <f>'[1]TCE - ANEXO IV - Preencher'!C32</f>
        <v>HOSPITAL PELÓPIDAS SILVEIRA - CG Nº 017/2022</v>
      </c>
      <c r="C23" s="4" t="str">
        <f>'[1]TCE - ANEXO IV - Preencher'!E32</f>
        <v>3.12 - Material Hospitalar</v>
      </c>
      <c r="D23" s="3" t="str">
        <f>'[1]TCE - ANEXO IV - Preencher'!F32</f>
        <v>11.449.180/0002-90</v>
      </c>
      <c r="E23" s="5" t="str">
        <f>'[1]TCE - ANEXO IV - Preencher'!G32</f>
        <v>DPROSMED DISTRIBUIDORA DE PRODUTOS MEDICO-HOSPITALARES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00035406</v>
      </c>
      <c r="I23" s="6" t="str">
        <f>IF('[1]TCE - ANEXO IV - Preencher'!K32="","",'[1]TCE - ANEXO IV - Preencher'!K32)</f>
        <v>02/07/2026</v>
      </c>
      <c r="J23" s="5" t="str">
        <f>'[1]TCE - ANEXO IV - Preencher'!L32</f>
        <v>26260711449180000290550010000354061000849639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1877</v>
      </c>
    </row>
    <row r="24" spans="1:12" s="8" customFormat="1" ht="19.5" customHeight="1" x14ac:dyDescent="0.25">
      <c r="A24" s="3">
        <f>IFERROR(VLOOKUP(B24,'[1]DADOS (OCULTAR)'!$Q$3:$S$136,3,0),"")</f>
        <v>9039744002723</v>
      </c>
      <c r="B24" s="4" t="str">
        <f>'[1]TCE - ANEXO IV - Preencher'!C33</f>
        <v>HOSPITAL PELÓPIDAS SILVEIRA - CG Nº 017/2022</v>
      </c>
      <c r="C24" s="4" t="str">
        <f>'[1]TCE - ANEXO IV - Preencher'!E33</f>
        <v>3.12 - Material Hospitalar</v>
      </c>
      <c r="D24" s="3" t="str">
        <f>'[1]TCE - ANEXO IV - Preencher'!F33</f>
        <v>11.449.180/0002-90</v>
      </c>
      <c r="E24" s="5" t="str">
        <f>'[1]TCE - ANEXO IV - Preencher'!G33</f>
        <v>DPROSMED DISTRIBUIDORA DE PRODUTOS MEDICO-HOSPITALARES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00035679</v>
      </c>
      <c r="I24" s="6" t="str">
        <f>IF('[1]TCE - ANEXO IV - Preencher'!K33="","",'[1]TCE - ANEXO IV - Preencher'!K33)</f>
        <v>14/07/2026</v>
      </c>
      <c r="J24" s="5" t="str">
        <f>'[1]TCE - ANEXO IV - Preencher'!L33</f>
        <v>26260711449180000290550010000356791000857540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11641.8</v>
      </c>
    </row>
    <row r="25" spans="1:12" s="8" customFormat="1" ht="19.5" customHeight="1" x14ac:dyDescent="0.25">
      <c r="A25" s="3">
        <f>IFERROR(VLOOKUP(B25,'[1]DADOS (OCULTAR)'!$Q$3:$S$136,3,0),"")</f>
        <v>9039744002723</v>
      </c>
      <c r="B25" s="4" t="str">
        <f>'[1]TCE - ANEXO IV - Preencher'!C34</f>
        <v>HOSPITAL PELÓPIDAS SILVEIRA - CG Nº 017/2022</v>
      </c>
      <c r="C25" s="4" t="str">
        <f>'[1]TCE - ANEXO IV - Preencher'!E34</f>
        <v>3.12 - Material Hospitalar</v>
      </c>
      <c r="D25" s="3" t="str">
        <f>'[1]TCE - ANEXO IV - Preencher'!F34</f>
        <v>11.449.180/0002-90</v>
      </c>
      <c r="E25" s="5" t="str">
        <f>'[1]TCE - ANEXO IV - Preencher'!G34</f>
        <v>DPROSMED DISTRIBUIDORA DE PRODUTOS MEDICO-HOSPITALARES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00035771</v>
      </c>
      <c r="I25" s="6" t="str">
        <f>IF('[1]TCE - ANEXO IV - Preencher'!K34="","",'[1]TCE - ANEXO IV - Preencher'!K34)</f>
        <v>16/07/2026</v>
      </c>
      <c r="J25" s="5" t="str">
        <f>'[1]TCE - ANEXO IV - Preencher'!L34</f>
        <v>26260711449180000290550010000357711000860114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1250</v>
      </c>
    </row>
    <row r="26" spans="1:12" s="8" customFormat="1" ht="19.5" customHeight="1" x14ac:dyDescent="0.25">
      <c r="A26" s="3">
        <f>IFERROR(VLOOKUP(B26,'[1]DADOS (OCULTAR)'!$Q$3:$S$136,3,0),"")</f>
        <v>9039744002723</v>
      </c>
      <c r="B26" s="4" t="str">
        <f>'[1]TCE - ANEXO IV - Preencher'!C35</f>
        <v>HOSPITAL PELÓPIDAS SILVEIRA - CG Nº 017/2022</v>
      </c>
      <c r="C26" s="4" t="str">
        <f>'[1]TCE - ANEXO IV - Preencher'!E35</f>
        <v>3.12 - Material Hospitalar</v>
      </c>
      <c r="D26" s="3" t="str">
        <f>'[1]TCE - ANEXO IV - Preencher'!F35</f>
        <v>08.778.201/0001-26</v>
      </c>
      <c r="E26" s="5" t="str">
        <f>'[1]TCE - ANEXO IV - Preencher'!G35</f>
        <v>DROGAFONTE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000544598</v>
      </c>
      <c r="I26" s="6" t="str">
        <f>IF('[1]TCE - ANEXO IV - Preencher'!K35="","",'[1]TCE - ANEXO IV - Preencher'!K35)</f>
        <v>15/07/2026</v>
      </c>
      <c r="J26" s="5" t="str">
        <f>'[1]TCE - ANEXO IV - Preencher'!L35</f>
        <v>26260708778201000126550010005445981648884202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30402.59</v>
      </c>
    </row>
    <row r="27" spans="1:12" s="8" customFormat="1" ht="19.5" customHeight="1" x14ac:dyDescent="0.25">
      <c r="A27" s="3">
        <f>IFERROR(VLOOKUP(B27,'[1]DADOS (OCULTAR)'!$Q$3:$S$136,3,0),"")</f>
        <v>9039744002723</v>
      </c>
      <c r="B27" s="4" t="str">
        <f>'[1]TCE - ANEXO IV - Preencher'!C36</f>
        <v>HOSPITAL PELÓPIDAS SILVEIRA - CG Nº 017/2022</v>
      </c>
      <c r="C27" s="4" t="str">
        <f>'[1]TCE - ANEXO IV - Preencher'!E36</f>
        <v>3.12 - Material Hospitalar</v>
      </c>
      <c r="D27" s="3" t="str">
        <f>'[1]TCE - ANEXO IV - Preencher'!F36</f>
        <v>08.778.201/0001-26</v>
      </c>
      <c r="E27" s="5" t="str">
        <f>'[1]TCE - ANEXO IV - Preencher'!G36</f>
        <v>DROGAFONTE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000545520</v>
      </c>
      <c r="I27" s="6" t="str">
        <f>IF('[1]TCE - ANEXO IV - Preencher'!K36="","",'[1]TCE - ANEXO IV - Preencher'!K36)</f>
        <v>22/07/2026</v>
      </c>
      <c r="J27" s="5" t="str">
        <f>'[1]TCE - ANEXO IV - Preencher'!L36</f>
        <v>26260708778201000126550010005455201458315756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2420</v>
      </c>
    </row>
    <row r="28" spans="1:12" s="8" customFormat="1" ht="19.5" customHeight="1" x14ac:dyDescent="0.25">
      <c r="A28" s="3">
        <f>IFERROR(VLOOKUP(B28,'[1]DADOS (OCULTAR)'!$Q$3:$S$136,3,0),"")</f>
        <v>9039744002723</v>
      </c>
      <c r="B28" s="4" t="str">
        <f>'[1]TCE - ANEXO IV - Preencher'!C37</f>
        <v>HOSPITAL PELÓPIDAS SILVEIRA - CG Nº 017/2022</v>
      </c>
      <c r="C28" s="4" t="str">
        <f>'[1]TCE - ANEXO IV - Preencher'!E37</f>
        <v>3.12 - Material Hospitalar</v>
      </c>
      <c r="D28" s="3" t="str">
        <f>'[1]TCE - ANEXO IV - Preencher'!F37</f>
        <v>04.237.235/0001-52</v>
      </c>
      <c r="E28" s="5" t="str">
        <f>'[1]TCE - ANEXO IV - Preencher'!G37</f>
        <v>ENDOCENTER COMERCIAL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000132604</v>
      </c>
      <c r="I28" s="6" t="str">
        <f>IF('[1]TCE - ANEXO IV - Preencher'!K37="","",'[1]TCE - ANEXO IV - Preencher'!K37)</f>
        <v>23/07/2026</v>
      </c>
      <c r="J28" s="5" t="str">
        <f>'[1]TCE - ANEXO IV - Preencher'!L37</f>
        <v>26260704237235000152550010001326041134630004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5000</v>
      </c>
    </row>
    <row r="29" spans="1:12" s="8" customFormat="1" ht="19.5" customHeight="1" x14ac:dyDescent="0.25">
      <c r="A29" s="3">
        <f>IFERROR(VLOOKUP(B29,'[1]DADOS (OCULTAR)'!$Q$3:$S$136,3,0),"")</f>
        <v>9039744002723</v>
      </c>
      <c r="B29" s="4" t="str">
        <f>'[1]TCE - ANEXO IV - Preencher'!C38</f>
        <v>HOSPITAL PELÓPIDAS SILVEIRA - CG Nº 017/2022</v>
      </c>
      <c r="C29" s="4" t="str">
        <f>'[1]TCE - ANEXO IV - Preencher'!E38</f>
        <v>3.12 - Material Hospitalar</v>
      </c>
      <c r="D29" s="3" t="str">
        <f>'[1]TCE - ANEXO IV - Preencher'!F38</f>
        <v>04.237.235/0001-52</v>
      </c>
      <c r="E29" s="5" t="str">
        <f>'[1]TCE - ANEXO IV - Preencher'!G38</f>
        <v>ENDOCENTER COMERCIAL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000132605</v>
      </c>
      <c r="I29" s="6" t="str">
        <f>IF('[1]TCE - ANEXO IV - Preencher'!K38="","",'[1]TCE - ANEXO IV - Preencher'!K38)</f>
        <v>23/07/2026</v>
      </c>
      <c r="J29" s="5" t="str">
        <f>'[1]TCE - ANEXO IV - Preencher'!L38</f>
        <v>26260704237235000152550010001326051134631008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5200</v>
      </c>
    </row>
    <row r="30" spans="1:12" s="8" customFormat="1" ht="19.5" customHeight="1" x14ac:dyDescent="0.25">
      <c r="A30" s="3">
        <f>IFERROR(VLOOKUP(B30,'[1]DADOS (OCULTAR)'!$Q$3:$S$136,3,0),"")</f>
        <v>9039744002723</v>
      </c>
      <c r="B30" s="4" t="str">
        <f>'[1]TCE - ANEXO IV - Preencher'!C39</f>
        <v>HOSPITAL PELÓPIDAS SILVEIRA - CG Nº 017/2022</v>
      </c>
      <c r="C30" s="4" t="str">
        <f>'[1]TCE - ANEXO IV - Preencher'!E39</f>
        <v>3.12 - Material Hospitalar</v>
      </c>
      <c r="D30" s="3" t="str">
        <f>'[1]TCE - ANEXO IV - Preencher'!F39</f>
        <v>51.680.172/0001-94</v>
      </c>
      <c r="E30" s="5" t="str">
        <f>'[1]TCE - ANEXO IV - Preencher'!G39</f>
        <v>GOOD MED SURGICAL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000005569</v>
      </c>
      <c r="I30" s="6" t="str">
        <f>IF('[1]TCE - ANEXO IV - Preencher'!K39="","",'[1]TCE - ANEXO IV - Preencher'!K39)</f>
        <v>14/07/2026</v>
      </c>
      <c r="J30" s="5" t="str">
        <f>'[1]TCE - ANEXO IV - Preencher'!L39</f>
        <v>26260751680172000194550010000055691487263723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1560</v>
      </c>
    </row>
    <row r="31" spans="1:12" s="8" customFormat="1" ht="19.5" customHeight="1" x14ac:dyDescent="0.25">
      <c r="A31" s="3">
        <f>IFERROR(VLOOKUP(B31,'[1]DADOS (OCULTAR)'!$Q$3:$S$136,3,0),"")</f>
        <v>9039744002723</v>
      </c>
      <c r="B31" s="4" t="str">
        <f>'[1]TCE - ANEXO IV - Preencher'!C40</f>
        <v>HOSPITAL PELÓPIDAS SILVEIRA - CG Nº 017/2022</v>
      </c>
      <c r="C31" s="4" t="str">
        <f>'[1]TCE - ANEXO IV - Preencher'!E40</f>
        <v>3.12 - Material Hospitalar</v>
      </c>
      <c r="D31" s="3" t="str">
        <f>'[1]TCE - ANEXO IV - Preencher'!F40</f>
        <v>07.199.135/0001-77</v>
      </c>
      <c r="E31" s="5" t="str">
        <f>'[1]TCE - ANEXO IV - Preencher'!G40</f>
        <v>HOSPSETE - DISTRIBUIDORA MAT MED HOSPITALARES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000021270</v>
      </c>
      <c r="I31" s="6" t="str">
        <f>IF('[1]TCE - ANEXO IV - Preencher'!K40="","",'[1]TCE - ANEXO IV - Preencher'!K40)</f>
        <v>01/07/2026</v>
      </c>
      <c r="J31" s="5" t="str">
        <f>'[1]TCE - ANEXO IV - Preencher'!L40</f>
        <v>26260707199135000177550010000212701000232965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430</v>
      </c>
    </row>
    <row r="32" spans="1:12" s="8" customFormat="1" ht="19.5" customHeight="1" x14ac:dyDescent="0.25">
      <c r="A32" s="3">
        <f>IFERROR(VLOOKUP(B32,'[1]DADOS (OCULTAR)'!$Q$3:$S$136,3,0),"")</f>
        <v>9039744002723</v>
      </c>
      <c r="B32" s="4" t="str">
        <f>'[1]TCE - ANEXO IV - Preencher'!C41</f>
        <v>HOSPITAL PELÓPIDAS SILVEIRA - CG Nº 017/2022</v>
      </c>
      <c r="C32" s="4" t="str">
        <f>'[1]TCE - ANEXO IV - Preencher'!E41</f>
        <v>3.12 - Material Hospitalar</v>
      </c>
      <c r="D32" s="3" t="str">
        <f>'[1]TCE - ANEXO IV - Preencher'!F41</f>
        <v>07.199.135/0001-77</v>
      </c>
      <c r="E32" s="5" t="str">
        <f>'[1]TCE - ANEXO IV - Preencher'!G41</f>
        <v>HOSPSETE - DISTRIBUIDORA MAT MED HOSPITALARES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000021342</v>
      </c>
      <c r="I32" s="6" t="str">
        <f>IF('[1]TCE - ANEXO IV - Preencher'!K41="","",'[1]TCE - ANEXO IV - Preencher'!K41)</f>
        <v>21/07/2026</v>
      </c>
      <c r="J32" s="5" t="str">
        <f>'[1]TCE - ANEXO IV - Preencher'!L41</f>
        <v>26260707199135000177550010000213421000233687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1290</v>
      </c>
    </row>
    <row r="33" spans="1:12" s="8" customFormat="1" ht="19.5" customHeight="1" x14ac:dyDescent="0.25">
      <c r="A33" s="3">
        <f>IFERROR(VLOOKUP(B33,'[1]DADOS (OCULTAR)'!$Q$3:$S$136,3,0),"")</f>
        <v>9039744002723</v>
      </c>
      <c r="B33" s="4" t="str">
        <f>'[1]TCE - ANEXO IV - Preencher'!C42</f>
        <v>HOSPITAL PELÓPIDAS SILVEIRA - CG Nº 017/2022</v>
      </c>
      <c r="C33" s="4" t="str">
        <f>'[1]TCE - ANEXO IV - Preencher'!E42</f>
        <v>3.12 - Material Hospitalar</v>
      </c>
      <c r="D33" s="3" t="str">
        <f>'[1]TCE - ANEXO IV - Preencher'!F42</f>
        <v>07.199.135/0001-77</v>
      </c>
      <c r="E33" s="5" t="str">
        <f>'[1]TCE - ANEXO IV - Preencher'!G42</f>
        <v>HOSPSETE - DISTRIBUIDORA MAT MED HOSPITALARES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000021378</v>
      </c>
      <c r="I33" s="6" t="str">
        <f>IF('[1]TCE - ANEXO IV - Preencher'!K42="","",'[1]TCE - ANEXO IV - Preencher'!K42)</f>
        <v>28/07/2026</v>
      </c>
      <c r="J33" s="5" t="str">
        <f>'[1]TCE - ANEXO IV - Preencher'!L42</f>
        <v>26260707199135000177550010000213781000234040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1460</v>
      </c>
    </row>
    <row r="34" spans="1:12" s="8" customFormat="1" ht="19.5" customHeight="1" x14ac:dyDescent="0.25">
      <c r="A34" s="3">
        <f>IFERROR(VLOOKUP(B34,'[1]DADOS (OCULTAR)'!$Q$3:$S$136,3,0),"")</f>
        <v>9039744002723</v>
      </c>
      <c r="B34" s="4" t="str">
        <f>'[1]TCE - ANEXO IV - Preencher'!C43</f>
        <v>HOSPITAL PELÓPIDAS SILVEIRA - CG Nº 017/2022</v>
      </c>
      <c r="C34" s="4" t="str">
        <f>'[1]TCE - ANEXO IV - Preencher'!E43</f>
        <v>3.12 - Material Hospitalar</v>
      </c>
      <c r="D34" s="3" t="str">
        <f>'[1]TCE - ANEXO IV - Preencher'!F43</f>
        <v>66.437.831/0001-33</v>
      </c>
      <c r="E34" s="5" t="str">
        <f>'[1]TCE - ANEXO IV - Preencher'!G43</f>
        <v>HTS TECNOLOGIA EM SAUDE COMERCIO IMPORT E EXPORT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255108</v>
      </c>
      <c r="I34" s="6" t="str">
        <f>IF('[1]TCE - ANEXO IV - Preencher'!K43="","",'[1]TCE - ANEXO IV - Preencher'!K43)</f>
        <v>02/07/2026</v>
      </c>
      <c r="J34" s="5" t="str">
        <f>'[1]TCE - ANEXO IV - Preencher'!L43</f>
        <v>31260766437831000133550010002551081108180089</v>
      </c>
      <c r="K34" s="5" t="str">
        <f>IF(F34="B",LEFT('[1]TCE - ANEXO IV - Preencher'!M43,2),IF(F34="S",LEFT('[1]TCE - ANEXO IV - Preencher'!M43,7),IF('[1]TCE - ANEXO IV - Preencher'!H43="","")))</f>
        <v>31</v>
      </c>
      <c r="L34" s="7">
        <f>'[1]TCE - ANEXO IV - Preencher'!N43</f>
        <v>8580</v>
      </c>
    </row>
    <row r="35" spans="1:12" s="8" customFormat="1" ht="19.5" customHeight="1" x14ac:dyDescent="0.25">
      <c r="A35" s="3">
        <f>IFERROR(VLOOKUP(B35,'[1]DADOS (OCULTAR)'!$Q$3:$S$136,3,0),"")</f>
        <v>9039744002723</v>
      </c>
      <c r="B35" s="4" t="str">
        <f>'[1]TCE - ANEXO IV - Preencher'!C44</f>
        <v>HOSPITAL PELÓPIDAS SILVEIRA - CG Nº 017/2022</v>
      </c>
      <c r="C35" s="4" t="str">
        <f>'[1]TCE - ANEXO IV - Preencher'!E44</f>
        <v>3.12 - Material Hospitalar</v>
      </c>
      <c r="D35" s="3" t="str">
        <f>'[1]TCE - ANEXO IV - Preencher'!F44</f>
        <v>66.437.831/0001-33</v>
      </c>
      <c r="E35" s="5" t="str">
        <f>'[1]TCE - ANEXO IV - Preencher'!G44</f>
        <v>HTS TECNOLOGIA EM SAUDE COMERCIO IMPORT E EXPORT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256202</v>
      </c>
      <c r="I35" s="6" t="str">
        <f>IF('[1]TCE - ANEXO IV - Preencher'!K44="","",'[1]TCE - ANEXO IV - Preencher'!K44)</f>
        <v>14/07/2026</v>
      </c>
      <c r="J35" s="5" t="str">
        <f>'[1]TCE - ANEXO IV - Preencher'!L44</f>
        <v>31260766437831000133550010002562021310563836</v>
      </c>
      <c r="K35" s="5" t="str">
        <f>IF(F35="B",LEFT('[1]TCE - ANEXO IV - Preencher'!M44,2),IF(F35="S",LEFT('[1]TCE - ANEXO IV - Preencher'!M44,7),IF('[1]TCE - ANEXO IV - Preencher'!H44="","")))</f>
        <v>31</v>
      </c>
      <c r="L35" s="7">
        <f>'[1]TCE - ANEXO IV - Preencher'!N44</f>
        <v>20917.5</v>
      </c>
    </row>
    <row r="36" spans="1:12" s="8" customFormat="1" ht="19.5" customHeight="1" x14ac:dyDescent="0.25">
      <c r="A36" s="3">
        <f>IFERROR(VLOOKUP(B36,'[1]DADOS (OCULTAR)'!$Q$3:$S$136,3,0),"")</f>
        <v>9039744002723</v>
      </c>
      <c r="B36" s="4" t="str">
        <f>'[1]TCE - ANEXO IV - Preencher'!C45</f>
        <v>HOSPITAL PELÓPIDAS SILVEIRA - CG Nº 017/2022</v>
      </c>
      <c r="C36" s="4" t="str">
        <f>'[1]TCE - ANEXO IV - Preencher'!E45</f>
        <v>3.12 - Material Hospitalar</v>
      </c>
      <c r="D36" s="3" t="str">
        <f>'[1]TCE - ANEXO IV - Preencher'!F45</f>
        <v>28.145.496/0001-00</v>
      </c>
      <c r="E36" s="5" t="str">
        <f>'[1]TCE - ANEXO IV - Preencher'!G45</f>
        <v>IGEMEDIC DISTRIBUIDORA HOSPITALAR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000006423</v>
      </c>
      <c r="I36" s="6" t="str">
        <f>IF('[1]TCE - ANEXO IV - Preencher'!K45="","",'[1]TCE - ANEXO IV - Preencher'!K45)</f>
        <v>01/07/2026</v>
      </c>
      <c r="J36" s="5" t="str">
        <f>'[1]TCE - ANEXO IV - Preencher'!L45</f>
        <v>26260728145496000100550010000064231364846134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540</v>
      </c>
    </row>
    <row r="37" spans="1:12" s="8" customFormat="1" ht="19.5" customHeight="1" x14ac:dyDescent="0.25">
      <c r="A37" s="3">
        <f>IFERROR(VLOOKUP(B37,'[1]DADOS (OCULTAR)'!$Q$3:$S$136,3,0),"")</f>
        <v>9039744002723</v>
      </c>
      <c r="B37" s="4" t="str">
        <f>'[1]TCE - ANEXO IV - Preencher'!C46</f>
        <v>HOSPITAL PELÓPIDAS SILVEIRA - CG Nº 017/2022</v>
      </c>
      <c r="C37" s="4" t="str">
        <f>'[1]TCE - ANEXO IV - Preencher'!E46</f>
        <v>3.12 - Material Hospitalar</v>
      </c>
      <c r="D37" s="3" t="str">
        <f>'[1]TCE - ANEXO IV - Preencher'!F46</f>
        <v>28.145.496/0001-00</v>
      </c>
      <c r="E37" s="5" t="str">
        <f>'[1]TCE - ANEXO IV - Preencher'!G46</f>
        <v>IGEMEDIC DISTRIBUIDORA HOSPITALAR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000006483</v>
      </c>
      <c r="I37" s="6" t="str">
        <f>IF('[1]TCE - ANEXO IV - Preencher'!K46="","",'[1]TCE - ANEXO IV - Preencher'!K46)</f>
        <v>14/07/2026</v>
      </c>
      <c r="J37" s="5" t="str">
        <f>'[1]TCE - ANEXO IV - Preencher'!L46</f>
        <v>26260728145496000100550010000064831398445769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3415</v>
      </c>
    </row>
    <row r="38" spans="1:12" s="8" customFormat="1" ht="19.5" customHeight="1" x14ac:dyDescent="0.25">
      <c r="A38" s="3">
        <f>IFERROR(VLOOKUP(B38,'[1]DADOS (OCULTAR)'!$Q$3:$S$136,3,0),"")</f>
        <v>9039744002723</v>
      </c>
      <c r="B38" s="4" t="str">
        <f>'[1]TCE - ANEXO IV - Preencher'!C47</f>
        <v>HOSPITAL PELÓPIDAS SILVEIRA - CG Nº 017/2022</v>
      </c>
      <c r="C38" s="4" t="str">
        <f>'[1]TCE - ANEXO IV - Preencher'!E47</f>
        <v>3.12 - Material Hospitalar</v>
      </c>
      <c r="D38" s="3" t="str">
        <f>'[1]TCE - ANEXO IV - Preencher'!F47</f>
        <v>28.145.496/0001-00</v>
      </c>
      <c r="E38" s="5" t="str">
        <f>'[1]TCE - ANEXO IV - Preencher'!G47</f>
        <v>IGEMEDIC DISTRIBUIDORA HOSPITALAR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000006508</v>
      </c>
      <c r="I38" s="6" t="str">
        <f>IF('[1]TCE - ANEXO IV - Preencher'!K47="","",'[1]TCE - ANEXO IV - Preencher'!K47)</f>
        <v>24/07/2026</v>
      </c>
      <c r="J38" s="5" t="str">
        <f>'[1]TCE - ANEXO IV - Preencher'!L47</f>
        <v>26260728145496000100550010000065081474580057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1170</v>
      </c>
    </row>
    <row r="39" spans="1:12" s="8" customFormat="1" ht="19.5" customHeight="1" x14ac:dyDescent="0.25">
      <c r="A39" s="3">
        <f>IFERROR(VLOOKUP(B39,'[1]DADOS (OCULTAR)'!$Q$3:$S$136,3,0),"")</f>
        <v>9039744002723</v>
      </c>
      <c r="B39" s="4" t="str">
        <f>'[1]TCE - ANEXO IV - Preencher'!C48</f>
        <v>HOSPITAL PELÓPIDAS SILVEIRA - CG Nº 017/2022</v>
      </c>
      <c r="C39" s="4" t="str">
        <f>'[1]TCE - ANEXO IV - Preencher'!E48</f>
        <v>3.12 - Material Hospitalar</v>
      </c>
      <c r="D39" s="3" t="str">
        <f>'[1]TCE - ANEXO IV - Preencher'!F48</f>
        <v>28.145.496/0001-00</v>
      </c>
      <c r="E39" s="5" t="str">
        <f>'[1]TCE - ANEXO IV - Preencher'!G48</f>
        <v>IGEMEDIC DISTRIBUIDORA HOSPITALAR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000006519</v>
      </c>
      <c r="I39" s="6" t="str">
        <f>IF('[1]TCE - ANEXO IV - Preencher'!K48="","",'[1]TCE - ANEXO IV - Preencher'!K48)</f>
        <v>28/07/2026</v>
      </c>
      <c r="J39" s="5" t="str">
        <f>'[1]TCE - ANEXO IV - Preencher'!L48</f>
        <v>26260728145496000100550010000065191775593739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4479</v>
      </c>
    </row>
    <row r="40" spans="1:12" s="8" customFormat="1" ht="19.5" customHeight="1" x14ac:dyDescent="0.25">
      <c r="A40" s="3">
        <f>IFERROR(VLOOKUP(B40,'[1]DADOS (OCULTAR)'!$Q$3:$S$136,3,0),"")</f>
        <v>9039744002723</v>
      </c>
      <c r="B40" s="4" t="str">
        <f>'[1]TCE - ANEXO IV - Preencher'!C49</f>
        <v>HOSPITAL PELÓPIDAS SILVEIRA - CG Nº 017/2022</v>
      </c>
      <c r="C40" s="4" t="str">
        <f>'[1]TCE - ANEXO IV - Preencher'!E49</f>
        <v>3.12 - Material Hospitalar</v>
      </c>
      <c r="D40" s="3" t="str">
        <f>'[1]TCE - ANEXO IV - Preencher'!F49</f>
        <v>28.145.496/0001-00</v>
      </c>
      <c r="E40" s="5" t="str">
        <f>'[1]TCE - ANEXO IV - Preencher'!G49</f>
        <v>IGEMEDIC DISTRIBUIDORA HOSPITALAR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000006526</v>
      </c>
      <c r="I40" s="6" t="str">
        <f>IF('[1]TCE - ANEXO IV - Preencher'!K49="","",'[1]TCE - ANEXO IV - Preencher'!K49)</f>
        <v>29/07/2026</v>
      </c>
      <c r="J40" s="5" t="str">
        <f>'[1]TCE - ANEXO IV - Preencher'!L49</f>
        <v>26260728145496000100550010000065261571534534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15180</v>
      </c>
    </row>
    <row r="41" spans="1:12" s="8" customFormat="1" ht="19.5" customHeight="1" x14ac:dyDescent="0.25">
      <c r="A41" s="3">
        <f>IFERROR(VLOOKUP(B41,'[1]DADOS (OCULTAR)'!$Q$3:$S$136,3,0),"")</f>
        <v>9039744002723</v>
      </c>
      <c r="B41" s="4" t="str">
        <f>'[1]TCE - ANEXO IV - Preencher'!C50</f>
        <v>HOSPITAL PELÓPIDAS SILVEIRA - CG Nº 017/2022</v>
      </c>
      <c r="C41" s="4" t="str">
        <f>'[1]TCE - ANEXO IV - Preencher'!E50</f>
        <v>3.12 - Material Hospitalar</v>
      </c>
      <c r="D41" s="3" t="str">
        <f>'[1]TCE - ANEXO IV - Preencher'!F50</f>
        <v>09.607.807/0001-61</v>
      </c>
      <c r="E41" s="5" t="str">
        <f>'[1]TCE - ANEXO IV - Preencher'!G50</f>
        <v>INJEFARMA CAVALCANTE E SILVA DISTRIBUIDORA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000023963</v>
      </c>
      <c r="I41" s="6" t="str">
        <f>IF('[1]TCE - ANEXO IV - Preencher'!K50="","",'[1]TCE - ANEXO IV - Preencher'!K50)</f>
        <v>06/07/2026</v>
      </c>
      <c r="J41" s="5" t="str">
        <f>'[1]TCE - ANEXO IV - Preencher'!L50</f>
        <v>26260709607807000161550010000239631259890004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188.5</v>
      </c>
    </row>
    <row r="42" spans="1:12" s="8" customFormat="1" ht="19.5" customHeight="1" x14ac:dyDescent="0.25">
      <c r="A42" s="3">
        <f>IFERROR(VLOOKUP(B42,'[1]DADOS (OCULTAR)'!$Q$3:$S$136,3,0),"")</f>
        <v>9039744002723</v>
      </c>
      <c r="B42" s="4" t="str">
        <f>'[1]TCE - ANEXO IV - Preencher'!C51</f>
        <v>HOSPITAL PELÓPIDAS SILVEIRA - CG Nº 017/2022</v>
      </c>
      <c r="C42" s="4" t="str">
        <f>'[1]TCE - ANEXO IV - Preencher'!E51</f>
        <v>3.12 - Material Hospitalar</v>
      </c>
      <c r="D42" s="3" t="str">
        <f>'[1]TCE - ANEXO IV - Preencher'!F51</f>
        <v>09.607.807/0001-61</v>
      </c>
      <c r="E42" s="5" t="str">
        <f>'[1]TCE - ANEXO IV - Preencher'!G51</f>
        <v>INJEFARMA CAVALCANTE E SILVA DISTRIBUIDORA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000023994</v>
      </c>
      <c r="I42" s="6" t="str">
        <f>IF('[1]TCE - ANEXO IV - Preencher'!K51="","",'[1]TCE - ANEXO IV - Preencher'!K51)</f>
        <v>13/07/2026</v>
      </c>
      <c r="J42" s="5" t="str">
        <f>'[1]TCE - ANEXO IV - Preencher'!L51</f>
        <v>26260709607807000161550010000239941260200004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4480</v>
      </c>
    </row>
    <row r="43" spans="1:12" s="8" customFormat="1" ht="19.5" customHeight="1" x14ac:dyDescent="0.25">
      <c r="A43" s="3">
        <f>IFERROR(VLOOKUP(B43,'[1]DADOS (OCULTAR)'!$Q$3:$S$136,3,0),"")</f>
        <v>9039744002723</v>
      </c>
      <c r="B43" s="4" t="str">
        <f>'[1]TCE - ANEXO IV - Preencher'!C52</f>
        <v>HOSPITAL PELÓPIDAS SILVEIRA - CG Nº 017/2022</v>
      </c>
      <c r="C43" s="4" t="str">
        <f>'[1]TCE - ANEXO IV - Preencher'!E52</f>
        <v>3.12 - Material Hospitalar</v>
      </c>
      <c r="D43" s="3" t="str">
        <f>'[1]TCE - ANEXO IV - Preencher'!F52</f>
        <v>08.955.615/0001-83</v>
      </c>
      <c r="E43" s="5" t="str">
        <f>'[1]TCE - ANEXO IV - Preencher'!G52</f>
        <v>INNOVARMED PRODUTOS HOSPITALARES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000000174</v>
      </c>
      <c r="I43" s="6" t="str">
        <f>IF('[1]TCE - ANEXO IV - Preencher'!K52="","",'[1]TCE - ANEXO IV - Preencher'!K52)</f>
        <v>28/07/2026</v>
      </c>
      <c r="J43" s="5" t="str">
        <f>'[1]TCE - ANEXO IV - Preencher'!L52</f>
        <v>35260708955615000183550030000001741104224791</v>
      </c>
      <c r="K43" s="5" t="str">
        <f>IF(F43="B",LEFT('[1]TCE - ANEXO IV - Preencher'!M52,2),IF(F43="S",LEFT('[1]TCE - ANEXO IV - Preencher'!M52,7),IF('[1]TCE - ANEXO IV - Preencher'!H52="","")))</f>
        <v>35</v>
      </c>
      <c r="L43" s="7">
        <f>'[1]TCE - ANEXO IV - Preencher'!N52</f>
        <v>5500</v>
      </c>
    </row>
    <row r="44" spans="1:12" s="8" customFormat="1" ht="19.5" customHeight="1" x14ac:dyDescent="0.25">
      <c r="A44" s="3">
        <f>IFERROR(VLOOKUP(B44,'[1]DADOS (OCULTAR)'!$Q$3:$S$136,3,0),"")</f>
        <v>9039744002723</v>
      </c>
      <c r="B44" s="4" t="str">
        <f>'[1]TCE - ANEXO IV - Preencher'!C53</f>
        <v>HOSPITAL PELÓPIDAS SILVEIRA - CG Nº 017/2022</v>
      </c>
      <c r="C44" s="4" t="str">
        <f>'[1]TCE - ANEXO IV - Preencher'!E53</f>
        <v>3.12 - Material Hospitalar</v>
      </c>
      <c r="D44" s="3" t="str">
        <f>'[1]TCE - ANEXO IV - Preencher'!F53</f>
        <v>37.844.417/0001-40</v>
      </c>
      <c r="E44" s="5" t="str">
        <f>'[1]TCE - ANEXO IV - Preencher'!G53</f>
        <v>LOG DISTRIBUIDORA DE PRODUTOS HOSPITALAR E HIGIENE PESSOAL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8934</v>
      </c>
      <c r="I44" s="6" t="str">
        <f>IF('[1]TCE - ANEXO IV - Preencher'!K53="","",'[1]TCE - ANEXO IV - Preencher'!K53)</f>
        <v>30/06/2026</v>
      </c>
      <c r="J44" s="5" t="str">
        <f>'[1]TCE - ANEXO IV - Preencher'!L53</f>
        <v>26260637844417000140550010000089341681888860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2188</v>
      </c>
    </row>
    <row r="45" spans="1:12" s="8" customFormat="1" ht="19.5" customHeight="1" x14ac:dyDescent="0.25">
      <c r="A45" s="3">
        <f>IFERROR(VLOOKUP(B45,'[1]DADOS (OCULTAR)'!$Q$3:$S$136,3,0),"")</f>
        <v>9039744002723</v>
      </c>
      <c r="B45" s="4" t="str">
        <f>'[1]TCE - ANEXO IV - Preencher'!C54</f>
        <v>HOSPITAL PELÓPIDAS SILVEIRA - CG Nº 017/2022</v>
      </c>
      <c r="C45" s="4" t="str">
        <f>'[1]TCE - ANEXO IV - Preencher'!E54</f>
        <v>3.12 - Material Hospitalar</v>
      </c>
      <c r="D45" s="3" t="str">
        <f>'[1]TCE - ANEXO IV - Preencher'!F54</f>
        <v>37.844.417/0001-40</v>
      </c>
      <c r="E45" s="5" t="str">
        <f>'[1]TCE - ANEXO IV - Preencher'!G54</f>
        <v>LOG DISTRIBUIDORA DE PRODUTOS HOSPITALAR E HIGIENE PESSOAL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9044</v>
      </c>
      <c r="I45" s="6" t="str">
        <f>IF('[1]TCE - ANEXO IV - Preencher'!K54="","",'[1]TCE - ANEXO IV - Preencher'!K54)</f>
        <v>14/07/2026</v>
      </c>
      <c r="J45" s="5" t="str">
        <f>'[1]TCE - ANEXO IV - Preencher'!L54</f>
        <v>26260737844417000140550010000090441137423854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16405.599999999999</v>
      </c>
    </row>
    <row r="46" spans="1:12" s="8" customFormat="1" ht="19.5" customHeight="1" x14ac:dyDescent="0.25">
      <c r="A46" s="3">
        <f>IFERROR(VLOOKUP(B46,'[1]DADOS (OCULTAR)'!$Q$3:$S$136,3,0),"")</f>
        <v>9039744002723</v>
      </c>
      <c r="B46" s="4" t="str">
        <f>'[1]TCE - ANEXO IV - Preencher'!C55</f>
        <v>HOSPITAL PELÓPIDAS SILVEIRA - CG Nº 017/2022</v>
      </c>
      <c r="C46" s="4" t="str">
        <f>'[1]TCE - ANEXO IV - Preencher'!E55</f>
        <v>3.12 - Material Hospitalar</v>
      </c>
      <c r="D46" s="3" t="str">
        <f>'[1]TCE - ANEXO IV - Preencher'!F55</f>
        <v>37.844.417/0001-40</v>
      </c>
      <c r="E46" s="5" t="str">
        <f>'[1]TCE - ANEXO IV - Preencher'!G55</f>
        <v>LOG DISTRIBUIDORA DE PRODUTOS HOSPITALAR E HIGIENE PESSOAL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9120</v>
      </c>
      <c r="I46" s="6" t="str">
        <f>IF('[1]TCE - ANEXO IV - Preencher'!K55="","",'[1]TCE - ANEXO IV - Preencher'!K55)</f>
        <v>23/07/2026</v>
      </c>
      <c r="J46" s="5" t="str">
        <f>'[1]TCE - ANEXO IV - Preencher'!L55</f>
        <v>26260737844417000140550010000091201882778794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1520</v>
      </c>
    </row>
    <row r="47" spans="1:12" s="8" customFormat="1" ht="19.5" customHeight="1" x14ac:dyDescent="0.25">
      <c r="A47" s="3">
        <f>IFERROR(VLOOKUP(B47,'[1]DADOS (OCULTAR)'!$Q$3:$S$136,3,0),"")</f>
        <v>9039744002723</v>
      </c>
      <c r="B47" s="4" t="str">
        <f>'[1]TCE - ANEXO IV - Preencher'!C56</f>
        <v>HOSPITAL PELÓPIDAS SILVEIRA - CG Nº 017/2022</v>
      </c>
      <c r="C47" s="4" t="str">
        <f>'[1]TCE - ANEXO IV - Preencher'!E56</f>
        <v>3.12 - Material Hospitalar</v>
      </c>
      <c r="D47" s="3" t="str">
        <f>'[1]TCE - ANEXO IV - Preencher'!F56</f>
        <v>10.779.833/0001-56</v>
      </c>
      <c r="E47" s="5" t="str">
        <f>'[1]TCE - ANEXO IV - Preencher'!G56</f>
        <v>MEDICAL MERCANTIL DE APARELHAGEM MEDICA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000679736</v>
      </c>
      <c r="I47" s="6" t="str">
        <f>IF('[1]TCE - ANEXO IV - Preencher'!K56="","",'[1]TCE - ANEXO IV - Preencher'!K56)</f>
        <v>01/07/2026</v>
      </c>
      <c r="J47" s="5" t="str">
        <f>'[1]TCE - ANEXO IV - Preencher'!L56</f>
        <v>26260710779833000156550010006797361681762000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8232</v>
      </c>
    </row>
    <row r="48" spans="1:12" s="8" customFormat="1" ht="19.5" customHeight="1" x14ac:dyDescent="0.25">
      <c r="A48" s="3">
        <f>IFERROR(VLOOKUP(B48,'[1]DADOS (OCULTAR)'!$Q$3:$S$136,3,0),"")</f>
        <v>9039744002723</v>
      </c>
      <c r="B48" s="4" t="str">
        <f>'[1]TCE - ANEXO IV - Preencher'!C57</f>
        <v>HOSPITAL PELÓPIDAS SILVEIRA - CG Nº 017/2022</v>
      </c>
      <c r="C48" s="4" t="str">
        <f>'[1]TCE - ANEXO IV - Preencher'!E57</f>
        <v>3.12 - Material Hospitalar</v>
      </c>
      <c r="D48" s="3" t="str">
        <f>'[1]TCE - ANEXO IV - Preencher'!F57</f>
        <v>10.779.833/0001-56</v>
      </c>
      <c r="E48" s="5" t="str">
        <f>'[1]TCE - ANEXO IV - Preencher'!G57</f>
        <v>MEDICAL MERCANTIL DE APARELHAGEM MEDICA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000680060</v>
      </c>
      <c r="I48" s="6" t="str">
        <f>IF('[1]TCE - ANEXO IV - Preencher'!K57="","",'[1]TCE - ANEXO IV - Preencher'!K57)</f>
        <v>03/07/2026</v>
      </c>
      <c r="J48" s="5" t="str">
        <f>'[1]TCE - ANEXO IV - Preencher'!L57</f>
        <v>26260710779833000156550010006800601682086008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8302.5</v>
      </c>
    </row>
    <row r="49" spans="1:12" s="8" customFormat="1" ht="19.5" customHeight="1" x14ac:dyDescent="0.25">
      <c r="A49" s="3">
        <f>IFERROR(VLOOKUP(B49,'[1]DADOS (OCULTAR)'!$Q$3:$S$136,3,0),"")</f>
        <v>9039744002723</v>
      </c>
      <c r="B49" s="4" t="str">
        <f>'[1]TCE - ANEXO IV - Preencher'!C58</f>
        <v>HOSPITAL PELÓPIDAS SILVEIRA - CG Nº 017/2022</v>
      </c>
      <c r="C49" s="4" t="str">
        <f>'[1]TCE - ANEXO IV - Preencher'!E58</f>
        <v>3.12 - Material Hospitalar</v>
      </c>
      <c r="D49" s="3" t="str">
        <f>'[1]TCE - ANEXO IV - Preencher'!F58</f>
        <v>10.779.833/0001-56</v>
      </c>
      <c r="E49" s="5" t="str">
        <f>'[1]TCE - ANEXO IV - Preencher'!G58</f>
        <v>MEDICAL MERCANTIL DE APARELHAGEM MEDICA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000680113</v>
      </c>
      <c r="I49" s="6" t="str">
        <f>IF('[1]TCE - ANEXO IV - Preencher'!K58="","",'[1]TCE - ANEXO IV - Preencher'!K58)</f>
        <v>03/07/2026</v>
      </c>
      <c r="J49" s="5" t="str">
        <f>'[1]TCE - ANEXO IV - Preencher'!L58</f>
        <v>26260710779833000156550010006801131682139000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4788</v>
      </c>
    </row>
    <row r="50" spans="1:12" s="8" customFormat="1" ht="19.5" customHeight="1" x14ac:dyDescent="0.25">
      <c r="A50" s="3">
        <f>IFERROR(VLOOKUP(B50,'[1]DADOS (OCULTAR)'!$Q$3:$S$136,3,0),"")</f>
        <v>9039744002723</v>
      </c>
      <c r="B50" s="4" t="str">
        <f>'[1]TCE - ANEXO IV - Preencher'!C59</f>
        <v>HOSPITAL PELÓPIDAS SILVEIRA - CG Nº 017/2022</v>
      </c>
      <c r="C50" s="4" t="str">
        <f>'[1]TCE - ANEXO IV - Preencher'!E59</f>
        <v>3.12 - Material Hospitalar</v>
      </c>
      <c r="D50" s="3" t="str">
        <f>'[1]TCE - ANEXO IV - Preencher'!F59</f>
        <v>10.779.833/0001-56</v>
      </c>
      <c r="E50" s="5" t="str">
        <f>'[1]TCE - ANEXO IV - Preencher'!G59</f>
        <v>MEDICAL MERCANTIL DE APARELHAGEM MEDICA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000681265</v>
      </c>
      <c r="I50" s="6" t="str">
        <f>IF('[1]TCE - ANEXO IV - Preencher'!K59="","",'[1]TCE - ANEXO IV - Preencher'!K59)</f>
        <v>14/07/2026</v>
      </c>
      <c r="J50" s="5" t="str">
        <f>'[1]TCE - ANEXO IV - Preencher'!L59</f>
        <v>26260710779833000156550010006812651683291006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16246.47</v>
      </c>
    </row>
    <row r="51" spans="1:12" s="8" customFormat="1" ht="19.5" customHeight="1" x14ac:dyDescent="0.25">
      <c r="A51" s="3">
        <f>IFERROR(VLOOKUP(B51,'[1]DADOS (OCULTAR)'!$Q$3:$S$136,3,0),"")</f>
        <v>9039744002723</v>
      </c>
      <c r="B51" s="4" t="str">
        <f>'[1]TCE - ANEXO IV - Preencher'!C60</f>
        <v>HOSPITAL PELÓPIDAS SILVEIRA - CG Nº 017/2022</v>
      </c>
      <c r="C51" s="4" t="str">
        <f>'[1]TCE - ANEXO IV - Preencher'!E60</f>
        <v>3.12 - Material Hospitalar</v>
      </c>
      <c r="D51" s="3" t="str">
        <f>'[1]TCE - ANEXO IV - Preencher'!F60</f>
        <v>10.779.833/0001-56</v>
      </c>
      <c r="E51" s="5" t="str">
        <f>'[1]TCE - ANEXO IV - Preencher'!G60</f>
        <v>MEDICAL MERCANTIL DE APARELHAGEM MEDICA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000681438</v>
      </c>
      <c r="I51" s="6" t="str">
        <f>IF('[1]TCE - ANEXO IV - Preencher'!K60="","",'[1]TCE - ANEXO IV - Preencher'!K60)</f>
        <v>16/07/2026</v>
      </c>
      <c r="J51" s="5" t="str">
        <f>'[1]TCE - ANEXO IV - Preencher'!L60</f>
        <v>26260710779833000156550010006814381683464001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527.41999999999996</v>
      </c>
    </row>
    <row r="52" spans="1:12" s="8" customFormat="1" ht="19.5" customHeight="1" x14ac:dyDescent="0.25">
      <c r="A52" s="3">
        <f>IFERROR(VLOOKUP(B52,'[1]DADOS (OCULTAR)'!$Q$3:$S$136,3,0),"")</f>
        <v>9039744002723</v>
      </c>
      <c r="B52" s="4" t="str">
        <f>'[1]TCE - ANEXO IV - Preencher'!C61</f>
        <v>HOSPITAL PELÓPIDAS SILVEIRA - CG Nº 017/2022</v>
      </c>
      <c r="C52" s="4" t="str">
        <f>'[1]TCE - ANEXO IV - Preencher'!E61</f>
        <v>3.12 - Material Hospitalar</v>
      </c>
      <c r="D52" s="3" t="str">
        <f>'[1]TCE - ANEXO IV - Preencher'!F61</f>
        <v>10.779.833/0001-56</v>
      </c>
      <c r="E52" s="5" t="str">
        <f>'[1]TCE - ANEXO IV - Preencher'!G61</f>
        <v>MEDICAL MERCANTIL DE APARELHAGEM MEDICA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000681818</v>
      </c>
      <c r="I52" s="6" t="str">
        <f>IF('[1]TCE - ANEXO IV - Preencher'!K61="","",'[1]TCE - ANEXO IV - Preencher'!K61)</f>
        <v>21/07/2026</v>
      </c>
      <c r="J52" s="5" t="str">
        <f>'[1]TCE - ANEXO IV - Preencher'!L61</f>
        <v>26260710779833000156550010006818181683844008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1604.33</v>
      </c>
    </row>
    <row r="53" spans="1:12" s="8" customFormat="1" ht="19.5" customHeight="1" x14ac:dyDescent="0.25">
      <c r="A53" s="3">
        <f>IFERROR(VLOOKUP(B53,'[1]DADOS (OCULTAR)'!$Q$3:$S$136,3,0),"")</f>
        <v>9039744002723</v>
      </c>
      <c r="B53" s="4" t="str">
        <f>'[1]TCE - ANEXO IV - Preencher'!C62</f>
        <v>HOSPITAL PELÓPIDAS SILVEIRA - CG Nº 017/2022</v>
      </c>
      <c r="C53" s="4" t="str">
        <f>'[1]TCE - ANEXO IV - Preencher'!E62</f>
        <v>3.12 - Material Hospitalar</v>
      </c>
      <c r="D53" s="3" t="str">
        <f>'[1]TCE - ANEXO IV - Preencher'!F62</f>
        <v>10.779.833/0001-56</v>
      </c>
      <c r="E53" s="5" t="str">
        <f>'[1]TCE - ANEXO IV - Preencher'!G62</f>
        <v>MEDICAL MERCANTIL DE APARELHAGEM MEDICA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000682185</v>
      </c>
      <c r="I53" s="6" t="str">
        <f>IF('[1]TCE - ANEXO IV - Preencher'!K62="","",'[1]TCE - ANEXO IV - Preencher'!K62)</f>
        <v>23/07/2026</v>
      </c>
      <c r="J53" s="5" t="str">
        <f>'[1]TCE - ANEXO IV - Preencher'!L62</f>
        <v>26260710779833000156550010006821851684211008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5550.48</v>
      </c>
    </row>
    <row r="54" spans="1:12" s="8" customFormat="1" ht="19.5" customHeight="1" x14ac:dyDescent="0.25">
      <c r="A54" s="3">
        <f>IFERROR(VLOOKUP(B54,'[1]DADOS (OCULTAR)'!$Q$3:$S$136,3,0),"")</f>
        <v>9039744002723</v>
      </c>
      <c r="B54" s="4" t="str">
        <f>'[1]TCE - ANEXO IV - Preencher'!C63</f>
        <v>HOSPITAL PELÓPIDAS SILVEIRA - CG Nº 017/2022</v>
      </c>
      <c r="C54" s="4" t="str">
        <f>'[1]TCE - ANEXO IV - Preencher'!E63</f>
        <v>3.12 - Material Hospitalar</v>
      </c>
      <c r="D54" s="3" t="str">
        <f>'[1]TCE - ANEXO IV - Preencher'!F63</f>
        <v>10.779.833/0001-56</v>
      </c>
      <c r="E54" s="5" t="str">
        <f>'[1]TCE - ANEXO IV - Preencher'!G63</f>
        <v>MEDICAL MERCANTIL DE APARELHAGEM MEDICA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000682422</v>
      </c>
      <c r="I54" s="6" t="str">
        <f>IF('[1]TCE - ANEXO IV - Preencher'!K63="","",'[1]TCE - ANEXO IV - Preencher'!K63)</f>
        <v>27/07/2026</v>
      </c>
      <c r="J54" s="5" t="str">
        <f>'[1]TCE - ANEXO IV - Preencher'!L63</f>
        <v>26260710779833000156550010006824221684448004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311.5</v>
      </c>
    </row>
    <row r="55" spans="1:12" s="8" customFormat="1" ht="19.5" customHeight="1" x14ac:dyDescent="0.25">
      <c r="A55" s="3">
        <f>IFERROR(VLOOKUP(B55,'[1]DADOS (OCULTAR)'!$Q$3:$S$136,3,0),"")</f>
        <v>9039744002723</v>
      </c>
      <c r="B55" s="4" t="str">
        <f>'[1]TCE - ANEXO IV - Preencher'!C64</f>
        <v>HOSPITAL PELÓPIDAS SILVEIRA - CG Nº 017/2022</v>
      </c>
      <c r="C55" s="4" t="str">
        <f>'[1]TCE - ANEXO IV - Preencher'!E64</f>
        <v>3.12 - Material Hospitalar</v>
      </c>
      <c r="D55" s="3" t="str">
        <f>'[1]TCE - ANEXO IV - Preencher'!F64</f>
        <v>10.779.833/0001-56</v>
      </c>
      <c r="E55" s="5" t="str">
        <f>'[1]TCE - ANEXO IV - Preencher'!G64</f>
        <v>MEDICAL MERCANTIL DE APARELHAGEM MEDICA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000682507</v>
      </c>
      <c r="I55" s="6" t="str">
        <f>IF('[1]TCE - ANEXO IV - Preencher'!K64="","",'[1]TCE - ANEXO IV - Preencher'!K64)</f>
        <v>27/07/2026</v>
      </c>
      <c r="J55" s="5" t="str">
        <f>'[1]TCE - ANEXO IV - Preencher'!L64</f>
        <v>26260710779833000156550010006825071684533000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13780</v>
      </c>
    </row>
    <row r="56" spans="1:12" s="8" customFormat="1" ht="19.5" customHeight="1" x14ac:dyDescent="0.25">
      <c r="A56" s="3">
        <f>IFERROR(VLOOKUP(B56,'[1]DADOS (OCULTAR)'!$Q$3:$S$136,3,0),"")</f>
        <v>9039744002723</v>
      </c>
      <c r="B56" s="4" t="str">
        <f>'[1]TCE - ANEXO IV - Preencher'!C65</f>
        <v>HOSPITAL PELÓPIDAS SILVEIRA - CG Nº 017/2022</v>
      </c>
      <c r="C56" s="4" t="str">
        <f>'[1]TCE - ANEXO IV - Preencher'!E65</f>
        <v>3.12 - Material Hospitalar</v>
      </c>
      <c r="D56" s="3" t="str">
        <f>'[1]TCE - ANEXO IV - Preencher'!F65</f>
        <v>41.102.195/0001-68</v>
      </c>
      <c r="E56" s="5" t="str">
        <f>'[1]TCE - ANEXO IV - Preencher'!G65</f>
        <v>P R COMERCIAL MEDICA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000100504</v>
      </c>
      <c r="I56" s="6" t="str">
        <f>IF('[1]TCE - ANEXO IV - Preencher'!K65="","",'[1]TCE - ANEXO IV - Preencher'!K65)</f>
        <v>28/07/2026</v>
      </c>
      <c r="J56" s="5" t="str">
        <f>'[1]TCE - ANEXO IV - Preencher'!L65</f>
        <v>26260741102195000168550000001005041102530009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3720.5</v>
      </c>
    </row>
    <row r="57" spans="1:12" s="8" customFormat="1" ht="19.5" customHeight="1" x14ac:dyDescent="0.25">
      <c r="A57" s="3">
        <f>IFERROR(VLOOKUP(B57,'[1]DADOS (OCULTAR)'!$Q$3:$S$136,3,0),"")</f>
        <v>9039744002723</v>
      </c>
      <c r="B57" s="4" t="str">
        <f>'[1]TCE - ANEXO IV - Preencher'!C66</f>
        <v>HOSPITAL PELÓPIDAS SILVEIRA - CG Nº 017/2022</v>
      </c>
      <c r="C57" s="4" t="str">
        <f>'[1]TCE - ANEXO IV - Preencher'!E66</f>
        <v>3.12 - Material Hospitalar</v>
      </c>
      <c r="D57" s="3" t="str">
        <f>'[1]TCE - ANEXO IV - Preencher'!F66</f>
        <v>09.441.460/0001-20</v>
      </c>
      <c r="E57" s="5" t="str">
        <f>'[1]TCE - ANEXO IV - Preencher'!G66</f>
        <v>PADRAO DIST DE PRODUTOS E EQUIP HOSP PADRE CALLOU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000404658</v>
      </c>
      <c r="I57" s="6" t="str">
        <f>IF('[1]TCE - ANEXO IV - Preencher'!K66="","",'[1]TCE - ANEXO IV - Preencher'!K66)</f>
        <v>13/07/2026</v>
      </c>
      <c r="J57" s="5" t="str">
        <f>'[1]TCE - ANEXO IV - Preencher'!L66</f>
        <v>26260709441460000120550010004046581573924372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633.6</v>
      </c>
    </row>
    <row r="58" spans="1:12" s="8" customFormat="1" ht="19.5" customHeight="1" x14ac:dyDescent="0.25">
      <c r="A58" s="3">
        <f>IFERROR(VLOOKUP(B58,'[1]DADOS (OCULTAR)'!$Q$3:$S$136,3,0),"")</f>
        <v>9039744002723</v>
      </c>
      <c r="B58" s="4" t="str">
        <f>'[1]TCE - ANEXO IV - Preencher'!C67</f>
        <v>HOSPITAL PELÓPIDAS SILVEIRA - CG Nº 017/2022</v>
      </c>
      <c r="C58" s="4" t="str">
        <f>'[1]TCE - ANEXO IV - Preencher'!E67</f>
        <v>3.12 - Material Hospitalar</v>
      </c>
      <c r="D58" s="3" t="str">
        <f>'[1]TCE - ANEXO IV - Preencher'!F67</f>
        <v>09.441.460/0001-20</v>
      </c>
      <c r="E58" s="5" t="str">
        <f>'[1]TCE - ANEXO IV - Preencher'!G67</f>
        <v>PADRAO DIST DE PRODUTOS E EQUIP HOSP PADRE CALLOU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000405714</v>
      </c>
      <c r="I58" s="6" t="str">
        <f>IF('[1]TCE - ANEXO IV - Preencher'!K67="","",'[1]TCE - ANEXO IV - Preencher'!K67)</f>
        <v>28/07/2026</v>
      </c>
      <c r="J58" s="5" t="str">
        <f>'[1]TCE - ANEXO IV - Preencher'!L67</f>
        <v>26260709441460000120550010004057141466395177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200.66</v>
      </c>
    </row>
    <row r="59" spans="1:12" s="8" customFormat="1" ht="19.5" customHeight="1" x14ac:dyDescent="0.25">
      <c r="A59" s="3">
        <f>IFERROR(VLOOKUP(B59,'[1]DADOS (OCULTAR)'!$Q$3:$S$136,3,0),"")</f>
        <v>9039744002723</v>
      </c>
      <c r="B59" s="4" t="str">
        <f>'[1]TCE - ANEXO IV - Preencher'!C68</f>
        <v>HOSPITAL PELÓPIDAS SILVEIRA - CG Nº 017/2022</v>
      </c>
      <c r="C59" s="4" t="str">
        <f>'[1]TCE - ANEXO IV - Preencher'!E68</f>
        <v>3.12 - Material Hospitalar</v>
      </c>
      <c r="D59" s="3" t="str">
        <f>'[1]TCE - ANEXO IV - Preencher'!F68</f>
        <v>09.441.460/0001-20</v>
      </c>
      <c r="E59" s="5" t="str">
        <f>'[1]TCE - ANEXO IV - Preencher'!G68</f>
        <v>PADRAO DIST DE PRODUTOS E EQUIP HOSP PADRE CALLOU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000405923</v>
      </c>
      <c r="I59" s="6" t="str">
        <f>IF('[1]TCE - ANEXO IV - Preencher'!K68="","",'[1]TCE - ANEXO IV - Preencher'!K68)</f>
        <v>30/07/2026</v>
      </c>
      <c r="J59" s="5" t="str">
        <f>'[1]TCE - ANEXO IV - Preencher'!L68</f>
        <v>26260709441460000120550010004059231913787525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2778.84</v>
      </c>
    </row>
    <row r="60" spans="1:12" s="8" customFormat="1" ht="19.5" customHeight="1" x14ac:dyDescent="0.25">
      <c r="A60" s="3">
        <f>IFERROR(VLOOKUP(B60,'[1]DADOS (OCULTAR)'!$Q$3:$S$136,3,0),"")</f>
        <v>9039744002723</v>
      </c>
      <c r="B60" s="4" t="str">
        <f>'[1]TCE - ANEXO IV - Preencher'!C69</f>
        <v>HOSPITAL PELÓPIDAS SILVEIRA - CG Nº 017/2022</v>
      </c>
      <c r="C60" s="4" t="str">
        <f>'[1]TCE - ANEXO IV - Preencher'!E69</f>
        <v>3.12 - Material Hospitalar</v>
      </c>
      <c r="D60" s="3" t="str">
        <f>'[1]TCE - ANEXO IV - Preencher'!F69</f>
        <v>12.340.717/0001-61</v>
      </c>
      <c r="E60" s="5" t="str">
        <f>'[1]TCE - ANEXO IV - Preencher'!G69</f>
        <v>POINT SUTURE DO BRASIL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000114192</v>
      </c>
      <c r="I60" s="6" t="str">
        <f>IF('[1]TCE - ANEXO IV - Preencher'!K69="","",'[1]TCE - ANEXO IV - Preencher'!K69)</f>
        <v>24/06/2026</v>
      </c>
      <c r="J60" s="5" t="str">
        <f>'[1]TCE - ANEXO IV - Preencher'!L69</f>
        <v>23260612340717000161550010001141921768698337</v>
      </c>
      <c r="K60" s="5" t="str">
        <f>IF(F60="B",LEFT('[1]TCE - ANEXO IV - Preencher'!M69,2),IF(F60="S",LEFT('[1]TCE - ANEXO IV - Preencher'!M69,7),IF('[1]TCE - ANEXO IV - Preencher'!H69="","")))</f>
        <v>23</v>
      </c>
      <c r="L60" s="7">
        <f>'[1]TCE - ANEXO IV - Preencher'!N69</f>
        <v>875.36</v>
      </c>
    </row>
    <row r="61" spans="1:12" s="8" customFormat="1" ht="19.5" customHeight="1" x14ac:dyDescent="0.25">
      <c r="A61" s="3">
        <f>IFERROR(VLOOKUP(B61,'[1]DADOS (OCULTAR)'!$Q$3:$S$136,3,0),"")</f>
        <v>9039744002723</v>
      </c>
      <c r="B61" s="4" t="str">
        <f>'[1]TCE - ANEXO IV - Preencher'!C70</f>
        <v>HOSPITAL PELÓPIDAS SILVEIRA - CG Nº 017/2022</v>
      </c>
      <c r="C61" s="4" t="str">
        <f>'[1]TCE - ANEXO IV - Preencher'!E70</f>
        <v>3.12 - Material Hospitalar</v>
      </c>
      <c r="D61" s="3" t="str">
        <f>'[1]TCE - ANEXO IV - Preencher'!F70</f>
        <v>12.340.717/0001-61</v>
      </c>
      <c r="E61" s="5" t="str">
        <f>'[1]TCE - ANEXO IV - Preencher'!G70</f>
        <v>POINT SUTURE DO BRASIL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000114692</v>
      </c>
      <c r="I61" s="6" t="str">
        <f>IF('[1]TCE - ANEXO IV - Preencher'!K70="","",'[1]TCE - ANEXO IV - Preencher'!K70)</f>
        <v>14/07/2026</v>
      </c>
      <c r="J61" s="5" t="str">
        <f>'[1]TCE - ANEXO IV - Preencher'!L70</f>
        <v>23260712340717000161550010001146921414567175</v>
      </c>
      <c r="K61" s="5" t="str">
        <f>IF(F61="B",LEFT('[1]TCE - ANEXO IV - Preencher'!M70,2),IF(F61="S",LEFT('[1]TCE - ANEXO IV - Preencher'!M70,7),IF('[1]TCE - ANEXO IV - Preencher'!H70="","")))</f>
        <v>23</v>
      </c>
      <c r="L61" s="7">
        <f>'[1]TCE - ANEXO IV - Preencher'!N70</f>
        <v>682.89</v>
      </c>
    </row>
    <row r="62" spans="1:12" s="8" customFormat="1" ht="19.5" customHeight="1" x14ac:dyDescent="0.25">
      <c r="A62" s="3">
        <f>IFERROR(VLOOKUP(B62,'[1]DADOS (OCULTAR)'!$Q$3:$S$136,3,0),"")</f>
        <v>9039744002723</v>
      </c>
      <c r="B62" s="4" t="str">
        <f>'[1]TCE - ANEXO IV - Preencher'!C71</f>
        <v>HOSPITAL PELÓPIDAS SILVEIRA - CG Nº 017/2022</v>
      </c>
      <c r="C62" s="4" t="str">
        <f>'[1]TCE - ANEXO IV - Preencher'!E71</f>
        <v>3.12 - Material Hospitalar</v>
      </c>
      <c r="D62" s="3" t="str">
        <f>'[1]TCE - ANEXO IV - Preencher'!F71</f>
        <v>35.514.416/0001-02</v>
      </c>
      <c r="E62" s="5" t="str">
        <f>'[1]TCE - ANEXO IV - Preencher'!G71</f>
        <v>QUALIMMED - COMERCIO ATACADISTA DE MEDICAMENTOS E MATERIAIS HOSPITALARES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000004468</v>
      </c>
      <c r="I62" s="6" t="str">
        <f>IF('[1]TCE - ANEXO IV - Preencher'!K71="","",'[1]TCE - ANEXO IV - Preencher'!K71)</f>
        <v>08/07/2026</v>
      </c>
      <c r="J62" s="5" t="str">
        <f>'[1]TCE - ANEXO IV - Preencher'!L71</f>
        <v>26260735514416000102550010000044681868785080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390</v>
      </c>
    </row>
    <row r="63" spans="1:12" s="8" customFormat="1" ht="19.5" customHeight="1" x14ac:dyDescent="0.25">
      <c r="A63" s="3">
        <f>IFERROR(VLOOKUP(B63,'[1]DADOS (OCULTAR)'!$Q$3:$S$136,3,0),"")</f>
        <v>9039744002723</v>
      </c>
      <c r="B63" s="4" t="str">
        <f>'[1]TCE - ANEXO IV - Preencher'!C72</f>
        <v>HOSPITAL PELÓPIDAS SILVEIRA - CG Nº 017/2022</v>
      </c>
      <c r="C63" s="4" t="str">
        <f>'[1]TCE - ANEXO IV - Preencher'!E72</f>
        <v>3.12 - Material Hospitalar</v>
      </c>
      <c r="D63" s="3" t="str">
        <f>'[1]TCE - ANEXO IV - Preencher'!F72</f>
        <v>39.500.546/0001-47</v>
      </c>
      <c r="E63" s="5" t="str">
        <f>'[1]TCE - ANEXO IV - Preencher'!G72</f>
        <v>REC DISTRIBUIDORA HOSPITALAR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000005705</v>
      </c>
      <c r="I63" s="6" t="str">
        <f>IF('[1]TCE - ANEXO IV - Preencher'!K72="","",'[1]TCE - ANEXO IV - Preencher'!K72)</f>
        <v>02/07/2026</v>
      </c>
      <c r="J63" s="5" t="str">
        <f>'[1]TCE - ANEXO IV - Preencher'!L72</f>
        <v>26260739500546000147550010000057051287105859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2636.24</v>
      </c>
    </row>
    <row r="64" spans="1:12" s="8" customFormat="1" ht="19.5" customHeight="1" x14ac:dyDescent="0.25">
      <c r="A64" s="3">
        <f>IFERROR(VLOOKUP(B64,'[1]DADOS (OCULTAR)'!$Q$3:$S$136,3,0),"")</f>
        <v>9039744002723</v>
      </c>
      <c r="B64" s="4" t="str">
        <f>'[1]TCE - ANEXO IV - Preencher'!C73</f>
        <v>HOSPITAL PELÓPIDAS SILVEIRA - CG Nº 017/2022</v>
      </c>
      <c r="C64" s="4" t="str">
        <f>'[1]TCE - ANEXO IV - Preencher'!E73</f>
        <v>3.12 - Material Hospitalar</v>
      </c>
      <c r="D64" s="3" t="str">
        <f>'[1]TCE - ANEXO IV - Preencher'!F73</f>
        <v>39.500.546/0001-47</v>
      </c>
      <c r="E64" s="5" t="str">
        <f>'[1]TCE - ANEXO IV - Preencher'!G73</f>
        <v>REC DISTRIBUIDORA HOSPITALAR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000005706</v>
      </c>
      <c r="I64" s="6" t="str">
        <f>IF('[1]TCE - ANEXO IV - Preencher'!K73="","",'[1]TCE - ANEXO IV - Preencher'!K73)</f>
        <v>02/07/2026</v>
      </c>
      <c r="J64" s="5" t="str">
        <f>'[1]TCE - ANEXO IV - Preencher'!L73</f>
        <v>26260739500546000147550010000057061751205230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13384</v>
      </c>
    </row>
    <row r="65" spans="1:12" s="8" customFormat="1" ht="19.5" customHeight="1" x14ac:dyDescent="0.25">
      <c r="A65" s="3">
        <f>IFERROR(VLOOKUP(B65,'[1]DADOS (OCULTAR)'!$Q$3:$S$136,3,0),"")</f>
        <v>9039744002723</v>
      </c>
      <c r="B65" s="4" t="str">
        <f>'[1]TCE - ANEXO IV - Preencher'!C74</f>
        <v>HOSPITAL PELÓPIDAS SILVEIRA - CG Nº 017/2022</v>
      </c>
      <c r="C65" s="4" t="str">
        <f>'[1]TCE - ANEXO IV - Preencher'!E74</f>
        <v>3.12 - Material Hospitalar</v>
      </c>
      <c r="D65" s="3" t="str">
        <f>'[1]TCE - ANEXO IV - Preencher'!F74</f>
        <v>39.500.546/0001-47</v>
      </c>
      <c r="E65" s="5" t="str">
        <f>'[1]TCE - ANEXO IV - Preencher'!G74</f>
        <v>REC DISTRIBUIDORA HOSPITALAR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000005867</v>
      </c>
      <c r="I65" s="6" t="str">
        <f>IF('[1]TCE - ANEXO IV - Preencher'!K74="","",'[1]TCE - ANEXO IV - Preencher'!K74)</f>
        <v>15/07/2026</v>
      </c>
      <c r="J65" s="5" t="str">
        <f>'[1]TCE - ANEXO IV - Preencher'!L74</f>
        <v>26260739500546000147550010000058671618042210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46395.3</v>
      </c>
    </row>
    <row r="66" spans="1:12" s="8" customFormat="1" ht="19.5" customHeight="1" x14ac:dyDescent="0.25">
      <c r="A66" s="3">
        <f>IFERROR(VLOOKUP(B66,'[1]DADOS (OCULTAR)'!$Q$3:$S$136,3,0),"")</f>
        <v>9039744002723</v>
      </c>
      <c r="B66" s="4" t="str">
        <f>'[1]TCE - ANEXO IV - Preencher'!C75</f>
        <v>HOSPITAL PELÓPIDAS SILVEIRA - CG Nº 017/2022</v>
      </c>
      <c r="C66" s="4" t="str">
        <f>'[1]TCE - ANEXO IV - Preencher'!E75</f>
        <v>3.12 - Material Hospitalar</v>
      </c>
      <c r="D66" s="3" t="str">
        <f>'[1]TCE - ANEXO IV - Preencher'!F75</f>
        <v>39.500.546/0001-47</v>
      </c>
      <c r="E66" s="5" t="str">
        <f>'[1]TCE - ANEXO IV - Preencher'!G75</f>
        <v>REC DISTRIBUIDORA HOSPITALAR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000005878</v>
      </c>
      <c r="I66" s="6" t="str">
        <f>IF('[1]TCE - ANEXO IV - Preencher'!K75="","",'[1]TCE - ANEXO IV - Preencher'!K75)</f>
        <v>17/07/2026</v>
      </c>
      <c r="J66" s="5" t="str">
        <f>'[1]TCE - ANEXO IV - Preencher'!L75</f>
        <v>26260739500546000147550010000058781267072825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2370</v>
      </c>
    </row>
    <row r="67" spans="1:12" s="8" customFormat="1" ht="19.5" customHeight="1" x14ac:dyDescent="0.25">
      <c r="A67" s="3">
        <f>IFERROR(VLOOKUP(B67,'[1]DADOS (OCULTAR)'!$Q$3:$S$136,3,0),"")</f>
        <v>9039744002723</v>
      </c>
      <c r="B67" s="4" t="str">
        <f>'[1]TCE - ANEXO IV - Preencher'!C76</f>
        <v>HOSPITAL PELÓPIDAS SILVEIRA - CG Nº 017/2022</v>
      </c>
      <c r="C67" s="4" t="str">
        <f>'[1]TCE - ANEXO IV - Preencher'!E76</f>
        <v>3.12 - Material Hospitalar</v>
      </c>
      <c r="D67" s="3" t="str">
        <f>'[1]TCE - ANEXO IV - Preencher'!F76</f>
        <v>39.500.546/0001-47</v>
      </c>
      <c r="E67" s="5" t="str">
        <f>'[1]TCE - ANEXO IV - Preencher'!G76</f>
        <v>REC DISTRIBUIDORA HOSPITALAR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000005879</v>
      </c>
      <c r="I67" s="6" t="str">
        <f>IF('[1]TCE - ANEXO IV - Preencher'!K76="","",'[1]TCE - ANEXO IV - Preencher'!K76)</f>
        <v>17/07/2026</v>
      </c>
      <c r="J67" s="5" t="str">
        <f>'[1]TCE - ANEXO IV - Preencher'!L76</f>
        <v>26260739500546000147550010000058791871905362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7558.92</v>
      </c>
    </row>
    <row r="68" spans="1:12" s="8" customFormat="1" ht="19.5" customHeight="1" x14ac:dyDescent="0.25">
      <c r="A68" s="3">
        <f>IFERROR(VLOOKUP(B68,'[1]DADOS (OCULTAR)'!$Q$3:$S$136,3,0),"")</f>
        <v>9039744002723</v>
      </c>
      <c r="B68" s="4" t="str">
        <f>'[1]TCE - ANEXO IV - Preencher'!C77</f>
        <v>HOSPITAL PELÓPIDAS SILVEIRA - CG Nº 017/2022</v>
      </c>
      <c r="C68" s="4" t="str">
        <f>'[1]TCE - ANEXO IV - Preencher'!E77</f>
        <v>3.12 - Material Hospitalar</v>
      </c>
      <c r="D68" s="3" t="str">
        <f>'[1]TCE - ANEXO IV - Preencher'!F77</f>
        <v>39.500.546/0001-47</v>
      </c>
      <c r="E68" s="5" t="str">
        <f>'[1]TCE - ANEXO IV - Preencher'!G77</f>
        <v>REC DISTRIBUIDORA HOSPITALAR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000005950</v>
      </c>
      <c r="I68" s="6" t="str">
        <f>IF('[1]TCE - ANEXO IV - Preencher'!K77="","",'[1]TCE - ANEXO IV - Preencher'!K77)</f>
        <v>23/07/2026</v>
      </c>
      <c r="J68" s="5" t="str">
        <f>'[1]TCE - ANEXO IV - Preencher'!L77</f>
        <v>26260739500546000147550010000059501879027140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13127.4</v>
      </c>
    </row>
    <row r="69" spans="1:12" s="8" customFormat="1" ht="19.5" customHeight="1" x14ac:dyDescent="0.25">
      <c r="A69" s="3">
        <f>IFERROR(VLOOKUP(B69,'[1]DADOS (OCULTAR)'!$Q$3:$S$136,3,0),"")</f>
        <v>9039744002723</v>
      </c>
      <c r="B69" s="4" t="str">
        <f>'[1]TCE - ANEXO IV - Preencher'!C78</f>
        <v>HOSPITAL PELÓPIDAS SILVEIRA - CG Nº 017/2022</v>
      </c>
      <c r="C69" s="4" t="str">
        <f>'[1]TCE - ANEXO IV - Preencher'!E78</f>
        <v>3.12 - Material Hospitalar</v>
      </c>
      <c r="D69" s="3" t="str">
        <f>'[1]TCE - ANEXO IV - Preencher'!F78</f>
        <v>39.500.546/0001-47</v>
      </c>
      <c r="E69" s="5" t="str">
        <f>'[1]TCE - ANEXO IV - Preencher'!G78</f>
        <v>REC DISTRIBUIDORA HOSPITALAR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000005969</v>
      </c>
      <c r="I69" s="6" t="str">
        <f>IF('[1]TCE - ANEXO IV - Preencher'!K78="","",'[1]TCE - ANEXO IV - Preencher'!K78)</f>
        <v>24/07/2026</v>
      </c>
      <c r="J69" s="5" t="str">
        <f>'[1]TCE - ANEXO IV - Preencher'!L78</f>
        <v>26260739500546000147550010000059691185880916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29172</v>
      </c>
    </row>
    <row r="70" spans="1:12" s="8" customFormat="1" ht="19.5" customHeight="1" x14ac:dyDescent="0.25">
      <c r="A70" s="3">
        <f>IFERROR(VLOOKUP(B70,'[1]DADOS (OCULTAR)'!$Q$3:$S$136,3,0),"")</f>
        <v>9039744002723</v>
      </c>
      <c r="B70" s="4" t="str">
        <f>'[1]TCE - ANEXO IV - Preencher'!C79</f>
        <v>HOSPITAL PELÓPIDAS SILVEIRA - CG Nº 017/2022</v>
      </c>
      <c r="C70" s="4" t="str">
        <f>'[1]TCE - ANEXO IV - Preencher'!E79</f>
        <v>3.12 - Material Hospitalar</v>
      </c>
      <c r="D70" s="3" t="str">
        <f>'[1]TCE - ANEXO IV - Preencher'!F79</f>
        <v>39.500.546/0001-47</v>
      </c>
      <c r="E70" s="5" t="str">
        <f>'[1]TCE - ANEXO IV - Preencher'!G79</f>
        <v>REC DISTRIBUIDORA HOSPITALAR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000005970</v>
      </c>
      <c r="I70" s="6" t="str">
        <f>IF('[1]TCE - ANEXO IV - Preencher'!K79="","",'[1]TCE - ANEXO IV - Preencher'!K79)</f>
        <v>24/07/2026</v>
      </c>
      <c r="J70" s="5" t="str">
        <f>'[1]TCE - ANEXO IV - Preencher'!L79</f>
        <v>26260739500546000147550010000059701590901606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2729.3</v>
      </c>
    </row>
    <row r="71" spans="1:12" s="8" customFormat="1" ht="19.5" customHeight="1" x14ac:dyDescent="0.25">
      <c r="A71" s="3">
        <f>IFERROR(VLOOKUP(B71,'[1]DADOS (OCULTAR)'!$Q$3:$S$136,3,0),"")</f>
        <v>9039744002723</v>
      </c>
      <c r="B71" s="4" t="str">
        <f>'[1]TCE - ANEXO IV - Preencher'!C80</f>
        <v>HOSPITAL PELÓPIDAS SILVEIRA - CG Nº 017/2022</v>
      </c>
      <c r="C71" s="4" t="str">
        <f>'[1]TCE - ANEXO IV - Preencher'!E80</f>
        <v>3.12 - Material Hospitalar</v>
      </c>
      <c r="D71" s="3" t="str">
        <f>'[1]TCE - ANEXO IV - Preencher'!F80</f>
        <v>39.500.546/0001-47</v>
      </c>
      <c r="E71" s="5" t="str">
        <f>'[1]TCE - ANEXO IV - Preencher'!G80</f>
        <v>REC DISTRIBUIDORA HOSPITALAR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000006018</v>
      </c>
      <c r="I71" s="6" t="str">
        <f>IF('[1]TCE - ANEXO IV - Preencher'!K80="","",'[1]TCE - ANEXO IV - Preencher'!K80)</f>
        <v>29/07/2026</v>
      </c>
      <c r="J71" s="5" t="str">
        <f>'[1]TCE - ANEXO IV - Preencher'!L80</f>
        <v>26260739500546000147550010000060181348692010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21500</v>
      </c>
    </row>
    <row r="72" spans="1:12" s="8" customFormat="1" ht="19.5" customHeight="1" x14ac:dyDescent="0.25">
      <c r="A72" s="3">
        <f>IFERROR(VLOOKUP(B72,'[1]DADOS (OCULTAR)'!$Q$3:$S$136,3,0),"")</f>
        <v>9039744002723</v>
      </c>
      <c r="B72" s="4" t="str">
        <f>'[1]TCE - ANEXO IV - Preencher'!C81</f>
        <v>HOSPITAL PELÓPIDAS SILVEIRA - CG Nº 017/2022</v>
      </c>
      <c r="C72" s="4" t="str">
        <f>'[1]TCE - ANEXO IV - Preencher'!E81</f>
        <v>3.12 - Material Hospitalar</v>
      </c>
      <c r="D72" s="3" t="str">
        <f>'[1]TCE - ANEXO IV - Preencher'!F81</f>
        <v>39.500.546/0001-47</v>
      </c>
      <c r="E72" s="5" t="str">
        <f>'[1]TCE - ANEXO IV - Preencher'!G81</f>
        <v>REC DISTRIBUIDORA HOSPITALAR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000006030</v>
      </c>
      <c r="I72" s="6" t="str">
        <f>IF('[1]TCE - ANEXO IV - Preencher'!K81="","",'[1]TCE - ANEXO IV - Preencher'!K81)</f>
        <v>30/07/2026</v>
      </c>
      <c r="J72" s="5" t="str">
        <f>'[1]TCE - ANEXO IV - Preencher'!L81</f>
        <v>26260739500546000147550010000060301547982195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8031.94</v>
      </c>
    </row>
    <row r="73" spans="1:12" s="8" customFormat="1" ht="19.5" customHeight="1" x14ac:dyDescent="0.25">
      <c r="A73" s="3">
        <f>IFERROR(VLOOKUP(B73,'[1]DADOS (OCULTAR)'!$Q$3:$S$136,3,0),"")</f>
        <v>9039744002723</v>
      </c>
      <c r="B73" s="4" t="str">
        <f>'[1]TCE - ANEXO IV - Preencher'!C82</f>
        <v>HOSPITAL PELÓPIDAS SILVEIRA - CG Nº 017/2022</v>
      </c>
      <c r="C73" s="4" t="str">
        <f>'[1]TCE - ANEXO IV - Preencher'!E82</f>
        <v>3.12 - Material Hospitalar</v>
      </c>
      <c r="D73" s="3" t="str">
        <f>'[1]TCE - ANEXO IV - Preencher'!F82</f>
        <v>12.013.255/0001-78</v>
      </c>
      <c r="E73" s="5" t="str">
        <f>'[1]TCE - ANEXO IV - Preencher'!G82</f>
        <v>RS DISTRIBUIDORA HOSPITALAR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000005287</v>
      </c>
      <c r="I73" s="6" t="str">
        <f>IF('[1]TCE - ANEXO IV - Preencher'!K82="","",'[1]TCE - ANEXO IV - Preencher'!K82)</f>
        <v>14/07/2026</v>
      </c>
      <c r="J73" s="5" t="str">
        <f>'[1]TCE - ANEXO IV - Preencher'!L82</f>
        <v>31260712013255000178550010000052871140720262</v>
      </c>
      <c r="K73" s="5" t="str">
        <f>IF(F73="B",LEFT('[1]TCE - ANEXO IV - Preencher'!M82,2),IF(F73="S",LEFT('[1]TCE - ANEXO IV - Preencher'!M82,7),IF('[1]TCE - ANEXO IV - Preencher'!H82="","")))</f>
        <v>31</v>
      </c>
      <c r="L73" s="7">
        <f>'[1]TCE - ANEXO IV - Preencher'!N82</f>
        <v>3000</v>
      </c>
    </row>
    <row r="74" spans="1:12" s="8" customFormat="1" ht="19.5" customHeight="1" x14ac:dyDescent="0.25">
      <c r="A74" s="3">
        <f>IFERROR(VLOOKUP(B74,'[1]DADOS (OCULTAR)'!$Q$3:$S$136,3,0),"")</f>
        <v>9039744002723</v>
      </c>
      <c r="B74" s="4" t="str">
        <f>'[1]TCE - ANEXO IV - Preencher'!C83</f>
        <v>HOSPITAL PELÓPIDAS SILVEIRA - CG Nº 017/2022</v>
      </c>
      <c r="C74" s="4" t="str">
        <f>'[1]TCE - ANEXO IV - Preencher'!E83</f>
        <v>3.12 - Material Hospitalar</v>
      </c>
      <c r="D74" s="3" t="str">
        <f>'[1]TCE - ANEXO IV - Preencher'!F83</f>
        <v>58.426.628/0009-90</v>
      </c>
      <c r="E74" s="5" t="str">
        <f>'[1]TCE - ANEXO IV - Preencher'!G83</f>
        <v>SAMTRONIC INDUSTRIA E COMERCIO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000006291</v>
      </c>
      <c r="I74" s="6" t="str">
        <f>IF('[1]TCE - ANEXO IV - Preencher'!K83="","",'[1]TCE - ANEXO IV - Preencher'!K83)</f>
        <v>22/07/2026</v>
      </c>
      <c r="J74" s="5" t="str">
        <f>'[1]TCE - ANEXO IV - Preencher'!L83</f>
        <v>26260758426628000990550010000062911354381200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72000</v>
      </c>
    </row>
    <row r="75" spans="1:12" s="8" customFormat="1" ht="19.5" customHeight="1" x14ac:dyDescent="0.25">
      <c r="A75" s="3">
        <f>IFERROR(VLOOKUP(B75,'[1]DADOS (OCULTAR)'!$Q$3:$S$136,3,0),"")</f>
        <v>9039744002723</v>
      </c>
      <c r="B75" s="4" t="str">
        <f>'[1]TCE - ANEXO IV - Preencher'!C84</f>
        <v>HOSPITAL PELÓPIDAS SILVEIRA - CG Nº 017/2022</v>
      </c>
      <c r="C75" s="4" t="str">
        <f>'[1]TCE - ANEXO IV - Preencher'!E84</f>
        <v>3.12 - Material Hospitalar</v>
      </c>
      <c r="D75" s="3" t="str">
        <f>'[1]TCE - ANEXO IV - Preencher'!F84</f>
        <v>21.216.468/0001-98</v>
      </c>
      <c r="E75" s="5" t="str">
        <f>'[1]TCE - ANEXO IV - Preencher'!G84</f>
        <v>SANMED DIST  PROD MEDICO HOSPITALARES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000011147</v>
      </c>
      <c r="I75" s="6" t="str">
        <f>IF('[1]TCE - ANEXO IV - Preencher'!K84="","",'[1]TCE - ANEXO IV - Preencher'!K84)</f>
        <v>02/07/2026</v>
      </c>
      <c r="J75" s="5" t="str">
        <f>'[1]TCE - ANEXO IV - Preencher'!L84</f>
        <v>26260721216468000198550010000111471182202604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1800</v>
      </c>
    </row>
    <row r="76" spans="1:12" s="8" customFormat="1" ht="19.5" customHeight="1" x14ac:dyDescent="0.25">
      <c r="A76" s="3">
        <f>IFERROR(VLOOKUP(B76,'[1]DADOS (OCULTAR)'!$Q$3:$S$136,3,0),"")</f>
        <v>9039744002723</v>
      </c>
      <c r="B76" s="4" t="str">
        <f>'[1]TCE - ANEXO IV - Preencher'!C85</f>
        <v>HOSPITAL PELÓPIDAS SILVEIRA - CG Nº 017/2022</v>
      </c>
      <c r="C76" s="4" t="str">
        <f>'[1]TCE - ANEXO IV - Preencher'!E85</f>
        <v>3.12 - Material Hospitalar</v>
      </c>
      <c r="D76" s="3" t="str">
        <f>'[1]TCE - ANEXO IV - Preencher'!F85</f>
        <v>37.438.274/0001-77</v>
      </c>
      <c r="E76" s="5" t="str">
        <f>'[1]TCE - ANEXO IV - Preencher'!G85</f>
        <v>SELLMED PRODUTOS MEDICOS E HOSPITALARES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000058599</v>
      </c>
      <c r="I76" s="6" t="str">
        <f>IF('[1]TCE - ANEXO IV - Preencher'!K85="","",'[1]TCE - ANEXO IV - Preencher'!K85)</f>
        <v>13/07/2026</v>
      </c>
      <c r="J76" s="5" t="str">
        <f>'[1]TCE - ANEXO IV - Preencher'!L85</f>
        <v>26260737438274000177550010000585991818677456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20591.16</v>
      </c>
    </row>
    <row r="77" spans="1:12" s="8" customFormat="1" ht="19.5" customHeight="1" x14ac:dyDescent="0.25">
      <c r="A77" s="3">
        <f>IFERROR(VLOOKUP(B77,'[1]DADOS (OCULTAR)'!$Q$3:$S$136,3,0),"")</f>
        <v>9039744002723</v>
      </c>
      <c r="B77" s="4" t="str">
        <f>'[1]TCE - ANEXO IV - Preencher'!C86</f>
        <v>HOSPITAL PELÓPIDAS SILVEIRA - CG Nº 017/2022</v>
      </c>
      <c r="C77" s="4" t="str">
        <f>'[1]TCE - ANEXO IV - Preencher'!E86</f>
        <v>3.12 - Material Hospitalar</v>
      </c>
      <c r="D77" s="3" t="str">
        <f>'[1]TCE - ANEXO IV - Preencher'!F86</f>
        <v>21.381.761/0001-00</v>
      </c>
      <c r="E77" s="5" t="str">
        <f>'[1]TCE - ANEXO IV - Preencher'!G86</f>
        <v>SIX DISTRIBUIDORA HOSPITALAR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000091333</v>
      </c>
      <c r="I77" s="6" t="str">
        <f>IF('[1]TCE - ANEXO IV - Preencher'!K86="","",'[1]TCE - ANEXO IV - Preencher'!K86)</f>
        <v>09/07/2026</v>
      </c>
      <c r="J77" s="5" t="str">
        <f>'[1]TCE - ANEXO IV - Preencher'!L86</f>
        <v>26260721381761000100550010000913331925007110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11792.5</v>
      </c>
    </row>
    <row r="78" spans="1:12" s="8" customFormat="1" ht="19.5" customHeight="1" x14ac:dyDescent="0.25">
      <c r="A78" s="3">
        <f>IFERROR(VLOOKUP(B78,'[1]DADOS (OCULTAR)'!$Q$3:$S$136,3,0),"")</f>
        <v>9039744002723</v>
      </c>
      <c r="B78" s="4" t="str">
        <f>'[1]TCE - ANEXO IV - Preencher'!C87</f>
        <v>HOSPITAL PELÓPIDAS SILVEIRA - CG Nº 017/2022</v>
      </c>
      <c r="C78" s="4" t="str">
        <f>'[1]TCE - ANEXO IV - Preencher'!E87</f>
        <v>3.12 - Material Hospitalar</v>
      </c>
      <c r="D78" s="3" t="str">
        <f>'[1]TCE - ANEXO IV - Preencher'!F87</f>
        <v>18.078.521/0001-27</v>
      </c>
      <c r="E78" s="5" t="str">
        <f>'[1]TCE - ANEXO IV - Preencher'!G87</f>
        <v>TUPAN FARMA DISTRIBUIDORA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000065765</v>
      </c>
      <c r="I78" s="6" t="str">
        <f>IF('[1]TCE - ANEXO IV - Preencher'!K87="","",'[1]TCE - ANEXO IV - Preencher'!K87)</f>
        <v>14/07/2026</v>
      </c>
      <c r="J78" s="5" t="str">
        <f>'[1]TCE - ANEXO IV - Preencher'!L87</f>
        <v>26260718078521000127550010000657651009661427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790</v>
      </c>
    </row>
    <row r="79" spans="1:12" s="8" customFormat="1" ht="19.5" customHeight="1" x14ac:dyDescent="0.25">
      <c r="A79" s="3">
        <f>IFERROR(VLOOKUP(B79,'[1]DADOS (OCULTAR)'!$Q$3:$S$136,3,0),"")</f>
        <v>9039744002723</v>
      </c>
      <c r="B79" s="4" t="str">
        <f>'[1]TCE - ANEXO IV - Preencher'!C88</f>
        <v>HOSPITAL PELÓPIDAS SILVEIRA - CG Nº 017/2022</v>
      </c>
      <c r="C79" s="4" t="str">
        <f>'[1]TCE - ANEXO IV - Preencher'!E88</f>
        <v>3.12 - Material Hospitalar</v>
      </c>
      <c r="D79" s="3" t="str">
        <f>'[1]TCE - ANEXO IV - Preencher'!F88</f>
        <v>35.253.360/0001-80</v>
      </c>
      <c r="E79" s="5" t="str">
        <f>'[1]TCE - ANEXO IV - Preencher'!G88</f>
        <v>UNIKA DISTRIBUIDORA DE MEDICAMENTOS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000025143</v>
      </c>
      <c r="I79" s="6" t="str">
        <f>IF('[1]TCE - ANEXO IV - Preencher'!K88="","",'[1]TCE - ANEXO IV - Preencher'!K88)</f>
        <v>29/06/2026</v>
      </c>
      <c r="J79" s="5" t="str">
        <f>'[1]TCE - ANEXO IV - Preencher'!L88</f>
        <v>25260635253360000180550010000251431071243557</v>
      </c>
      <c r="K79" s="5" t="str">
        <f>IF(F79="B",LEFT('[1]TCE - ANEXO IV - Preencher'!M88,2),IF(F79="S",LEFT('[1]TCE - ANEXO IV - Preencher'!M88,7),IF('[1]TCE - ANEXO IV - Preencher'!H88="","")))</f>
        <v>25</v>
      </c>
      <c r="L79" s="7">
        <f>'[1]TCE - ANEXO IV - Preencher'!N88</f>
        <v>432</v>
      </c>
    </row>
    <row r="80" spans="1:12" s="8" customFormat="1" ht="19.5" customHeight="1" x14ac:dyDescent="0.25">
      <c r="A80" s="3">
        <f>IFERROR(VLOOKUP(B80,'[1]DADOS (OCULTAR)'!$Q$3:$S$136,3,0),"")</f>
        <v>9039744002723</v>
      </c>
      <c r="B80" s="4" t="str">
        <f>'[1]TCE - ANEXO IV - Preencher'!C89</f>
        <v>HOSPITAL PELÓPIDAS SILVEIRA - CG Nº 017/2022</v>
      </c>
      <c r="C80" s="4" t="str">
        <f>'[1]TCE - ANEXO IV - Preencher'!E89</f>
        <v>3.12 - Material Hospitalar</v>
      </c>
      <c r="D80" s="3" t="str">
        <f>'[1]TCE - ANEXO IV - Preencher'!F89</f>
        <v>07.160.019/0001-44</v>
      </c>
      <c r="E80" s="5" t="str">
        <f>'[1]TCE - ANEXO IV - Preencher'!G89</f>
        <v>VITALE COMERCIO SA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192625</v>
      </c>
      <c r="I80" s="6" t="str">
        <f>IF('[1]TCE - ANEXO IV - Preencher'!K89="","",'[1]TCE - ANEXO IV - Preencher'!K89)</f>
        <v>29/07/2026</v>
      </c>
      <c r="J80" s="5" t="str">
        <f>'[1]TCE - ANEXO IV - Preencher'!L89</f>
        <v>26260707160019000144550010001926251505330310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4860</v>
      </c>
    </row>
    <row r="81" spans="1:12" s="8" customFormat="1" ht="19.5" customHeight="1" x14ac:dyDescent="0.25">
      <c r="A81" s="3">
        <f>IFERROR(VLOOKUP(B81,'[1]DADOS (OCULTAR)'!$Q$3:$S$136,3,0),"")</f>
        <v>9039744002723</v>
      </c>
      <c r="B81" s="4" t="str">
        <f>'[1]TCE - ANEXO IV - Preencher'!C90</f>
        <v>HOSPITAL PELÓPIDAS SILVEIRA - CG Nº 017/2022</v>
      </c>
      <c r="C81" s="4" t="str">
        <f>'[1]TCE - ANEXO IV - Preencher'!E90</f>
        <v>3.12 - Material Hospitalar</v>
      </c>
      <c r="D81" s="3" t="str">
        <f>'[1]TCE - ANEXO IV - Preencher'!F90</f>
        <v>13.120.044/0001-05</v>
      </c>
      <c r="E81" s="5" t="str">
        <f>'[1]TCE - ANEXO IV - Preencher'!G90</f>
        <v>WANDERLEY E REGIS COMERCIO E PRODUTOS MEDICO HOSPITALAR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000015794</v>
      </c>
      <c r="I81" s="6" t="str">
        <f>IF('[1]TCE - ANEXO IV - Preencher'!K90="","",'[1]TCE - ANEXO IV - Preencher'!K90)</f>
        <v>09/07/2026</v>
      </c>
      <c r="J81" s="5" t="str">
        <f>'[1]TCE - ANEXO IV - Preencher'!L90</f>
        <v>26260713120044000105550010000157941408838230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3268</v>
      </c>
    </row>
    <row r="82" spans="1:12" s="8" customFormat="1" ht="19.5" customHeight="1" x14ac:dyDescent="0.25">
      <c r="A82" s="3">
        <f>IFERROR(VLOOKUP(B82,'[1]DADOS (OCULTAR)'!$Q$3:$S$136,3,0),"")</f>
        <v>9039744002723</v>
      </c>
      <c r="B82" s="4" t="str">
        <f>'[1]TCE - ANEXO IV - Preencher'!C91</f>
        <v>HOSPITAL PELÓPIDAS SILVEIRA - CG Nº 017/2022</v>
      </c>
      <c r="C82" s="4" t="str">
        <f>'[1]TCE - ANEXO IV - Preencher'!E91</f>
        <v>3.12 - Material Hospitalar</v>
      </c>
      <c r="D82" s="3" t="str">
        <f>'[1]TCE - ANEXO IV - Preencher'!F91</f>
        <v>13.120.044/0001-05</v>
      </c>
      <c r="E82" s="5" t="str">
        <f>'[1]TCE - ANEXO IV - Preencher'!G91</f>
        <v>WANDERLEY E REGIS COMERCIO E PRODUTOS MEDICO HOSPITALAR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000015872</v>
      </c>
      <c r="I82" s="6" t="str">
        <f>IF('[1]TCE - ANEXO IV - Preencher'!K91="","",'[1]TCE - ANEXO IV - Preencher'!K91)</f>
        <v>21/07/2026</v>
      </c>
      <c r="J82" s="5" t="str">
        <f>'[1]TCE - ANEXO IV - Preencher'!L91</f>
        <v>26260713120044000105550010000158721594370645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3268</v>
      </c>
    </row>
    <row r="83" spans="1:12" s="8" customFormat="1" ht="19.5" customHeight="1" x14ac:dyDescent="0.25">
      <c r="A83" s="3">
        <f>IFERROR(VLOOKUP(B83,'[1]DADOS (OCULTAR)'!$Q$3:$S$136,3,0),"")</f>
        <v>9039744002723</v>
      </c>
      <c r="B83" s="4" t="str">
        <f>'[1]TCE - ANEXO IV - Preencher'!C92</f>
        <v>HOSPITAL PELÓPIDAS SILVEIRA - CG Nº 017/2022</v>
      </c>
      <c r="C83" s="4" t="str">
        <f>'[1]TCE - ANEXO IV - Preencher'!E92</f>
        <v>3.12 - Material Hospitalar</v>
      </c>
      <c r="D83" s="3" t="str">
        <f>'[1]TCE - ANEXO IV - Preencher'!F92</f>
        <v>13.120.044/0001-05</v>
      </c>
      <c r="E83" s="5" t="str">
        <f>'[1]TCE - ANEXO IV - Preencher'!G92</f>
        <v>WANDERLEY E REGIS COMERCIO E PRODUTOS MEDICO HOSPITALAR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000015873</v>
      </c>
      <c r="I83" s="6" t="str">
        <f>IF('[1]TCE - ANEXO IV - Preencher'!K92="","",'[1]TCE - ANEXO IV - Preencher'!K92)</f>
        <v>21/07/2026</v>
      </c>
      <c r="J83" s="5" t="str">
        <f>'[1]TCE - ANEXO IV - Preencher'!L92</f>
        <v>26260713120044000105550010000158731542234063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7058.88</v>
      </c>
    </row>
    <row r="84" spans="1:12" s="8" customFormat="1" ht="19.5" customHeight="1" x14ac:dyDescent="0.25">
      <c r="A84" s="3">
        <f>IFERROR(VLOOKUP(B84,'[1]DADOS (OCULTAR)'!$Q$3:$S$136,3,0),"")</f>
        <v>9039744002723</v>
      </c>
      <c r="B84" s="4" t="str">
        <f>'[1]TCE - ANEXO IV - Preencher'!C93</f>
        <v>HOSPITAL PELÓPIDAS SILVEIRA - CG Nº 017/2022</v>
      </c>
      <c r="C84" s="4" t="str">
        <f>'[1]TCE - ANEXO IV - Preencher'!E93</f>
        <v>3.12 - Material Hospitalar</v>
      </c>
      <c r="D84" s="3" t="str">
        <f>'[1]TCE - ANEXO IV - Preencher'!F93</f>
        <v>13.120.044/0001-05</v>
      </c>
      <c r="E84" s="5" t="str">
        <f>'[1]TCE - ANEXO IV - Preencher'!G93</f>
        <v>WANDERLEY E REGIS COMERCIO E PRODUTOS MEDICO HOSPITALAR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000015914</v>
      </c>
      <c r="I84" s="6" t="str">
        <f>IF('[1]TCE - ANEXO IV - Preencher'!K93="","",'[1]TCE - ANEXO IV - Preencher'!K93)</f>
        <v>28/07/2026</v>
      </c>
      <c r="J84" s="5" t="str">
        <f>'[1]TCE - ANEXO IV - Preencher'!L93</f>
        <v>26260713120044000105550010000159141224985973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1839</v>
      </c>
    </row>
    <row r="85" spans="1:12" s="8" customFormat="1" ht="19.5" customHeight="1" x14ac:dyDescent="0.25">
      <c r="A85" s="3">
        <f>IFERROR(VLOOKUP(B85,'[1]DADOS (OCULTAR)'!$Q$3:$S$136,3,0),"")</f>
        <v>9039744002723</v>
      </c>
      <c r="B85" s="4" t="str">
        <f>'[1]TCE - ANEXO IV - Preencher'!C94</f>
        <v>HOSPITAL PELÓPIDAS SILVEIRA - CG Nº 017/2022</v>
      </c>
      <c r="C85" s="4" t="str">
        <f>'[1]TCE - ANEXO IV - Preencher'!E94</f>
        <v>3.12 - Material Hospitalar</v>
      </c>
      <c r="D85" s="3" t="str">
        <f>'[1]TCE - ANEXO IV - Preencher'!F94</f>
        <v>13.120.044/0001-05</v>
      </c>
      <c r="E85" s="5" t="str">
        <f>'[1]TCE - ANEXO IV - Preencher'!G94</f>
        <v>WANDERLEY E REGIS COMERCIO E PRODUTOS MEDICO HOSPITALAR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000015930</v>
      </c>
      <c r="I85" s="6" t="str">
        <f>IF('[1]TCE - ANEXO IV - Preencher'!K94="","",'[1]TCE - ANEXO IV - Preencher'!K94)</f>
        <v>30/07/2026</v>
      </c>
      <c r="J85" s="5" t="str">
        <f>'[1]TCE - ANEXO IV - Preencher'!L94</f>
        <v>26260713120044000105550010000159301466713030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19608</v>
      </c>
    </row>
    <row r="86" spans="1:12" s="8" customFormat="1" ht="19.5" customHeight="1" x14ac:dyDescent="0.25">
      <c r="A86" s="3">
        <f>IFERROR(VLOOKUP(B86,'[1]DADOS (OCULTAR)'!$Q$3:$S$136,3,0),"")</f>
        <v>9039744002723</v>
      </c>
      <c r="B86" s="4" t="str">
        <f>'[1]TCE - ANEXO IV - Preencher'!C95</f>
        <v>HOSPITAL PELÓPIDAS SILVEIRA - CG Nº 017/2022</v>
      </c>
      <c r="C86" s="4" t="str">
        <f>'[1]TCE - ANEXO IV - Preencher'!E95</f>
        <v>3.4 - Material Farmacológico</v>
      </c>
      <c r="D86" s="3" t="str">
        <f>'[1]TCE - ANEXO IV - Preencher'!F95</f>
        <v>49.351.786/0011-52</v>
      </c>
      <c r="E86" s="5" t="str">
        <f>'[1]TCE - ANEXO IV - Preencher'!G95</f>
        <v>BAXTER HOSPITALAR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000693654</v>
      </c>
      <c r="I86" s="6" t="str">
        <f>IF('[1]TCE - ANEXO IV - Preencher'!K95="","",'[1]TCE - ANEXO IV - Preencher'!K95)</f>
        <v>06/07/2026</v>
      </c>
      <c r="J86" s="5" t="str">
        <f>'[1]TCE - ANEXO IV - Preencher'!L95</f>
        <v>35260749351786001152550060006936541004086854</v>
      </c>
      <c r="K86" s="5" t="str">
        <f>IF(F86="B",LEFT('[1]TCE - ANEXO IV - Preencher'!M95,2),IF(F86="S",LEFT('[1]TCE - ANEXO IV - Preencher'!M95,7),IF('[1]TCE - ANEXO IV - Preencher'!H95="","")))</f>
        <v>35</v>
      </c>
      <c r="L86" s="7">
        <f>'[1]TCE - ANEXO IV - Preencher'!N95</f>
        <v>51891.5</v>
      </c>
    </row>
    <row r="87" spans="1:12" s="8" customFormat="1" ht="19.5" customHeight="1" x14ac:dyDescent="0.25">
      <c r="A87" s="3">
        <f>IFERROR(VLOOKUP(B87,'[1]DADOS (OCULTAR)'!$Q$3:$S$136,3,0),"")</f>
        <v>9039744002723</v>
      </c>
      <c r="B87" s="4" t="str">
        <f>'[1]TCE - ANEXO IV - Preencher'!C96</f>
        <v>HOSPITAL PELÓPIDAS SILVEIRA - CG Nº 017/2022</v>
      </c>
      <c r="C87" s="4" t="str">
        <f>'[1]TCE - ANEXO IV - Preencher'!E96</f>
        <v>3.4 - Material Farmacológico</v>
      </c>
      <c r="D87" s="3" t="str">
        <f>'[1]TCE - ANEXO IV - Preencher'!F96</f>
        <v>49.351.786/0011-52</v>
      </c>
      <c r="E87" s="5" t="str">
        <f>'[1]TCE - ANEXO IV - Preencher'!G96</f>
        <v>BAXTER HOSPITALAR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000693884</v>
      </c>
      <c r="I87" s="6" t="str">
        <f>IF('[1]TCE - ANEXO IV - Preencher'!K96="","",'[1]TCE - ANEXO IV - Preencher'!K96)</f>
        <v>07/07/2026</v>
      </c>
      <c r="J87" s="5" t="str">
        <f>'[1]TCE - ANEXO IV - Preencher'!L96</f>
        <v>35260749351786001152550060006938841004090835</v>
      </c>
      <c r="K87" s="5" t="str">
        <f>IF(F87="B",LEFT('[1]TCE - ANEXO IV - Preencher'!M96,2),IF(F87="S",LEFT('[1]TCE - ANEXO IV - Preencher'!M96,7),IF('[1]TCE - ANEXO IV - Preencher'!H96="","")))</f>
        <v>35</v>
      </c>
      <c r="L87" s="7">
        <f>'[1]TCE - ANEXO IV - Preencher'!N96</f>
        <v>6210</v>
      </c>
    </row>
    <row r="88" spans="1:12" s="8" customFormat="1" ht="19.5" customHeight="1" x14ac:dyDescent="0.25">
      <c r="A88" s="3">
        <f>IFERROR(VLOOKUP(B88,'[1]DADOS (OCULTAR)'!$Q$3:$S$136,3,0),"")</f>
        <v>9039744002723</v>
      </c>
      <c r="B88" s="4" t="str">
        <f>'[1]TCE - ANEXO IV - Preencher'!C97</f>
        <v>HOSPITAL PELÓPIDAS SILVEIRA - CG Nº 017/2022</v>
      </c>
      <c r="C88" s="4" t="str">
        <f>'[1]TCE - ANEXO IV - Preencher'!E97</f>
        <v>3.4 - Material Farmacológico</v>
      </c>
      <c r="D88" s="3" t="str">
        <f>'[1]TCE - ANEXO IV - Preencher'!F97</f>
        <v>21.939.878/0001-67</v>
      </c>
      <c r="E88" s="5" t="str">
        <f>'[1]TCE - ANEXO IV - Preencher'!G97</f>
        <v>BEM ESTAR PRODUTOS FARMACEUTICOS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000014166</v>
      </c>
      <c r="I88" s="6" t="str">
        <f>IF('[1]TCE - ANEXO IV - Preencher'!K97="","",'[1]TCE - ANEXO IV - Preencher'!K97)</f>
        <v>14/07/2026</v>
      </c>
      <c r="J88" s="5" t="str">
        <f>'[1]TCE - ANEXO IV - Preencher'!L97</f>
        <v>26260721939878000167550010000141661161920008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7259</v>
      </c>
    </row>
    <row r="89" spans="1:12" s="8" customFormat="1" ht="19.5" customHeight="1" x14ac:dyDescent="0.25">
      <c r="A89" s="3">
        <f>IFERROR(VLOOKUP(B89,'[1]DADOS (OCULTAR)'!$Q$3:$S$136,3,0),"")</f>
        <v>9039744002723</v>
      </c>
      <c r="B89" s="4" t="str">
        <f>'[1]TCE - ANEXO IV - Preencher'!C98</f>
        <v>HOSPITAL PELÓPIDAS SILVEIRA - CG Nº 017/2022</v>
      </c>
      <c r="C89" s="4" t="str">
        <f>'[1]TCE - ANEXO IV - Preencher'!E98</f>
        <v>3.4 - Material Farmacológico</v>
      </c>
      <c r="D89" s="3" t="str">
        <f>'[1]TCE - ANEXO IV - Preencher'!F98</f>
        <v>08.674.752/0001-40</v>
      </c>
      <c r="E89" s="5" t="str">
        <f>'[1]TCE - ANEXO IV - Preencher'!G98</f>
        <v>CIRURGICA MONTEBELLO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000259360</v>
      </c>
      <c r="I89" s="6" t="str">
        <f>IF('[1]TCE - ANEXO IV - Preencher'!K98="","",'[1]TCE - ANEXO IV - Preencher'!K98)</f>
        <v>13/07/2026</v>
      </c>
      <c r="J89" s="5" t="str">
        <f>'[1]TCE - ANEXO IV - Preencher'!L98</f>
        <v>26260708674752000140550010002593601788807220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688.23</v>
      </c>
    </row>
    <row r="90" spans="1:12" s="8" customFormat="1" ht="19.5" customHeight="1" x14ac:dyDescent="0.25">
      <c r="A90" s="3">
        <f>IFERROR(VLOOKUP(B90,'[1]DADOS (OCULTAR)'!$Q$3:$S$136,3,0),"")</f>
        <v>9039744002723</v>
      </c>
      <c r="B90" s="4" t="str">
        <f>'[1]TCE - ANEXO IV - Preencher'!C99</f>
        <v>HOSPITAL PELÓPIDAS SILVEIRA - CG Nº 017/2022</v>
      </c>
      <c r="C90" s="4" t="str">
        <f>'[1]TCE - ANEXO IV - Preencher'!E99</f>
        <v>3.4 - Material Farmacológico</v>
      </c>
      <c r="D90" s="3" t="str">
        <f>'[1]TCE - ANEXO IV - Preencher'!F99</f>
        <v>08.674.752/0001-40</v>
      </c>
      <c r="E90" s="5" t="str">
        <f>'[1]TCE - ANEXO IV - Preencher'!G99</f>
        <v>CIRURGICA MONTEBELLO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000260076</v>
      </c>
      <c r="I90" s="6" t="str">
        <f>IF('[1]TCE - ANEXO IV - Preencher'!K99="","",'[1]TCE - ANEXO IV - Preencher'!K99)</f>
        <v>27/07/2026</v>
      </c>
      <c r="J90" s="5" t="str">
        <f>'[1]TCE - ANEXO IV - Preencher'!L99</f>
        <v>26260708674752000140550010002600761100056300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1620</v>
      </c>
    </row>
    <row r="91" spans="1:12" s="8" customFormat="1" ht="19.5" customHeight="1" x14ac:dyDescent="0.25">
      <c r="A91" s="3">
        <f>IFERROR(VLOOKUP(B91,'[1]DADOS (OCULTAR)'!$Q$3:$S$136,3,0),"")</f>
        <v>9039744002723</v>
      </c>
      <c r="B91" s="4" t="str">
        <f>'[1]TCE - ANEXO IV - Preencher'!C100</f>
        <v>HOSPITAL PELÓPIDAS SILVEIRA - CG Nº 017/2022</v>
      </c>
      <c r="C91" s="4" t="str">
        <f>'[1]TCE - ANEXO IV - Preencher'!E100</f>
        <v>3.4 - Material Farmacológico</v>
      </c>
      <c r="D91" s="3" t="str">
        <f>'[1]TCE - ANEXO IV - Preencher'!F100</f>
        <v>44.734.671/0022-86</v>
      </c>
      <c r="E91" s="5" t="str">
        <f>'[1]TCE - ANEXO IV - Preencher'!G100</f>
        <v>CRISTALIA PRODUTOS QUIMICOS FARMACEUTICOS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001045880</v>
      </c>
      <c r="I91" s="6" t="str">
        <f>IF('[1]TCE - ANEXO IV - Preencher'!K100="","",'[1]TCE - ANEXO IV - Preencher'!K100)</f>
        <v>15/07/2026</v>
      </c>
      <c r="J91" s="5" t="str">
        <f>'[1]TCE - ANEXO IV - Preencher'!L100</f>
        <v>35260744734671002286550100010458801283008362</v>
      </c>
      <c r="K91" s="5" t="str">
        <f>IF(F91="B",LEFT('[1]TCE - ANEXO IV - Preencher'!M100,2),IF(F91="S",LEFT('[1]TCE - ANEXO IV - Preencher'!M100,7),IF('[1]TCE - ANEXO IV - Preencher'!H100="","")))</f>
        <v>35</v>
      </c>
      <c r="L91" s="7">
        <f>'[1]TCE - ANEXO IV - Preencher'!N100</f>
        <v>5968.7</v>
      </c>
    </row>
    <row r="92" spans="1:12" s="8" customFormat="1" ht="19.5" customHeight="1" x14ac:dyDescent="0.25">
      <c r="A92" s="3">
        <f>IFERROR(VLOOKUP(B92,'[1]DADOS (OCULTAR)'!$Q$3:$S$136,3,0),"")</f>
        <v>9039744002723</v>
      </c>
      <c r="B92" s="4" t="str">
        <f>'[1]TCE - ANEXO IV - Preencher'!C101</f>
        <v>HOSPITAL PELÓPIDAS SILVEIRA - CG Nº 017/2022</v>
      </c>
      <c r="C92" s="4" t="str">
        <f>'[1]TCE - ANEXO IV - Preencher'!E101</f>
        <v>3.4 - Material Farmacológico</v>
      </c>
      <c r="D92" s="3" t="str">
        <f>'[1]TCE - ANEXO IV - Preencher'!F101</f>
        <v>44.734.671/0022-86</v>
      </c>
      <c r="E92" s="5" t="str">
        <f>'[1]TCE - ANEXO IV - Preencher'!G101</f>
        <v>CRISTALIA PRODUTOS QUIMICOS FARMACEUTICOS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001049673</v>
      </c>
      <c r="I92" s="6" t="str">
        <f>IF('[1]TCE - ANEXO IV - Preencher'!K101="","",'[1]TCE - ANEXO IV - Preencher'!K101)</f>
        <v>18/07/2026</v>
      </c>
      <c r="J92" s="5" t="str">
        <f>'[1]TCE - ANEXO IV - Preencher'!L101</f>
        <v>35260744734671002286550100010496731061399996</v>
      </c>
      <c r="K92" s="5" t="str">
        <f>IF(F92="B",LEFT('[1]TCE - ANEXO IV - Preencher'!M101,2),IF(F92="S",LEFT('[1]TCE - ANEXO IV - Preencher'!M101,7),IF('[1]TCE - ANEXO IV - Preencher'!H101="","")))</f>
        <v>35</v>
      </c>
      <c r="L92" s="7">
        <f>'[1]TCE - ANEXO IV - Preencher'!N101</f>
        <v>2240</v>
      </c>
    </row>
    <row r="93" spans="1:12" s="8" customFormat="1" ht="19.5" customHeight="1" x14ac:dyDescent="0.25">
      <c r="A93" s="3">
        <f>IFERROR(VLOOKUP(B93,'[1]DADOS (OCULTAR)'!$Q$3:$S$136,3,0),"")</f>
        <v>9039744002723</v>
      </c>
      <c r="B93" s="4" t="str">
        <f>'[1]TCE - ANEXO IV - Preencher'!C102</f>
        <v>HOSPITAL PELÓPIDAS SILVEIRA - CG Nº 017/2022</v>
      </c>
      <c r="C93" s="4" t="str">
        <f>'[1]TCE - ANEXO IV - Preencher'!E102</f>
        <v>3.4 - Material Farmacológico</v>
      </c>
      <c r="D93" s="3" t="str">
        <f>'[1]TCE - ANEXO IV - Preencher'!F102</f>
        <v>44.734.671/0022-86</v>
      </c>
      <c r="E93" s="5" t="str">
        <f>'[1]TCE - ANEXO IV - Preencher'!G102</f>
        <v>CRISTALIA PRODUTOS QUIMICOS FARMACEUTICOS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001057343</v>
      </c>
      <c r="I93" s="6" t="str">
        <f>IF('[1]TCE - ANEXO IV - Preencher'!K102="","",'[1]TCE - ANEXO IV - Preencher'!K102)</f>
        <v>24/07/2026</v>
      </c>
      <c r="J93" s="5" t="str">
        <f>'[1]TCE - ANEXO IV - Preencher'!L102</f>
        <v>35260744734671002286550100010573431606949963</v>
      </c>
      <c r="K93" s="5" t="str">
        <f>IF(F93="B",LEFT('[1]TCE - ANEXO IV - Preencher'!M102,2),IF(F93="S",LEFT('[1]TCE - ANEXO IV - Preencher'!M102,7),IF('[1]TCE - ANEXO IV - Preencher'!H102="","")))</f>
        <v>35</v>
      </c>
      <c r="L93" s="7">
        <f>'[1]TCE - ANEXO IV - Preencher'!N102</f>
        <v>750</v>
      </c>
    </row>
    <row r="94" spans="1:12" s="8" customFormat="1" ht="19.5" customHeight="1" x14ac:dyDescent="0.25">
      <c r="A94" s="3">
        <f>IFERROR(VLOOKUP(B94,'[1]DADOS (OCULTAR)'!$Q$3:$S$136,3,0),"")</f>
        <v>9039744002723</v>
      </c>
      <c r="B94" s="4" t="str">
        <f>'[1]TCE - ANEXO IV - Preencher'!C103</f>
        <v>HOSPITAL PELÓPIDAS SILVEIRA - CG Nº 017/2022</v>
      </c>
      <c r="C94" s="4" t="str">
        <f>'[1]TCE - ANEXO IV - Preencher'!E103</f>
        <v>3.4 - Material Farmacológico</v>
      </c>
      <c r="D94" s="3" t="str">
        <f>'[1]TCE - ANEXO IV - Preencher'!F103</f>
        <v>44.734.671/0022-86</v>
      </c>
      <c r="E94" s="5" t="str">
        <f>'[1]TCE - ANEXO IV - Preencher'!G103</f>
        <v>CRISTALIA PRODUTOS QUIMICOS FARMACEUTICOS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001057387</v>
      </c>
      <c r="I94" s="6" t="str">
        <f>IF('[1]TCE - ANEXO IV - Preencher'!K103="","",'[1]TCE - ANEXO IV - Preencher'!K103)</f>
        <v>24/07/2026</v>
      </c>
      <c r="J94" s="5" t="str">
        <f>'[1]TCE - ANEXO IV - Preencher'!L103</f>
        <v>35260744734671002286550100010573871017602050</v>
      </c>
      <c r="K94" s="5" t="str">
        <f>IF(F94="B",LEFT('[1]TCE - ANEXO IV - Preencher'!M103,2),IF(F94="S",LEFT('[1]TCE - ANEXO IV - Preencher'!M103,7),IF('[1]TCE - ANEXO IV - Preencher'!H103="","")))</f>
        <v>35</v>
      </c>
      <c r="L94" s="7">
        <f>'[1]TCE - ANEXO IV - Preencher'!N103</f>
        <v>1250</v>
      </c>
    </row>
    <row r="95" spans="1:12" s="8" customFormat="1" ht="19.5" customHeight="1" x14ac:dyDescent="0.25">
      <c r="A95" s="3">
        <f>IFERROR(VLOOKUP(B95,'[1]DADOS (OCULTAR)'!$Q$3:$S$136,3,0),"")</f>
        <v>9039744002723</v>
      </c>
      <c r="B95" s="4" t="str">
        <f>'[1]TCE - ANEXO IV - Preencher'!C104</f>
        <v>HOSPITAL PELÓPIDAS SILVEIRA - CG Nº 017/2022</v>
      </c>
      <c r="C95" s="4" t="str">
        <f>'[1]TCE - ANEXO IV - Preencher'!E104</f>
        <v>3.4 - Material Farmacológico</v>
      </c>
      <c r="D95" s="3" t="str">
        <f>'[1]TCE - ANEXO IV - Preencher'!F104</f>
        <v>23.680.034/0001-70</v>
      </c>
      <c r="E95" s="5" t="str">
        <f>'[1]TCE - ANEXO IV - Preencher'!G104</f>
        <v>D ARAUJO COMERCIAL EIRELI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000027392</v>
      </c>
      <c r="I95" s="6" t="str">
        <f>IF('[1]TCE - ANEXO IV - Preencher'!K104="","",'[1]TCE - ANEXO IV - Preencher'!K104)</f>
        <v>27/07/2026</v>
      </c>
      <c r="J95" s="5" t="str">
        <f>'[1]TCE - ANEXO IV - Preencher'!L104</f>
        <v>26260723680034000170550010000273921252349581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1227.2</v>
      </c>
    </row>
    <row r="96" spans="1:12" s="8" customFormat="1" ht="19.5" customHeight="1" x14ac:dyDescent="0.25">
      <c r="A96" s="3">
        <f>IFERROR(VLOOKUP(B96,'[1]DADOS (OCULTAR)'!$Q$3:$S$136,3,0),"")</f>
        <v>9039744002723</v>
      </c>
      <c r="B96" s="4" t="str">
        <f>'[1]TCE - ANEXO IV - Preencher'!C105</f>
        <v>HOSPITAL PELÓPIDAS SILVEIRA - CG Nº 017/2022</v>
      </c>
      <c r="C96" s="4" t="str">
        <f>'[1]TCE - ANEXO IV - Preencher'!E105</f>
        <v>3.4 - Material Farmacológico</v>
      </c>
      <c r="D96" s="3" t="str">
        <f>'[1]TCE - ANEXO IV - Preencher'!F105</f>
        <v>11.449.180/0001-00</v>
      </c>
      <c r="E96" s="5" t="str">
        <f>'[1]TCE - ANEXO IV - Preencher'!G105</f>
        <v>DPROSMED DISTRIB. DE PRODUTOS MEDICOS HOSPITALARES EIRELI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000098576</v>
      </c>
      <c r="I96" s="6" t="str">
        <f>IF('[1]TCE - ANEXO IV - Preencher'!K105="","",'[1]TCE - ANEXO IV - Preencher'!K105)</f>
        <v>15/07/2026</v>
      </c>
      <c r="J96" s="5" t="str">
        <f>'[1]TCE - ANEXO IV - Preencher'!L105</f>
        <v>26260711449180000100550010000985761000858950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414</v>
      </c>
    </row>
    <row r="97" spans="1:12" s="8" customFormat="1" ht="19.5" customHeight="1" x14ac:dyDescent="0.25">
      <c r="A97" s="3">
        <f>IFERROR(VLOOKUP(B97,'[1]DADOS (OCULTAR)'!$Q$3:$S$136,3,0),"")</f>
        <v>9039744002723</v>
      </c>
      <c r="B97" s="4" t="str">
        <f>'[1]TCE - ANEXO IV - Preencher'!C106</f>
        <v>HOSPITAL PELÓPIDAS SILVEIRA - CG Nº 017/2022</v>
      </c>
      <c r="C97" s="4" t="str">
        <f>'[1]TCE - ANEXO IV - Preencher'!E106</f>
        <v>3.4 - Material Farmacológico</v>
      </c>
      <c r="D97" s="3" t="str">
        <f>'[1]TCE - ANEXO IV - Preencher'!F106</f>
        <v>08.778.201/0001-26</v>
      </c>
      <c r="E97" s="5" t="str">
        <f>'[1]TCE - ANEXO IV - Preencher'!G106</f>
        <v>DROGAFONTE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000542827</v>
      </c>
      <c r="I97" s="6" t="str">
        <f>IF('[1]TCE - ANEXO IV - Preencher'!K106="","",'[1]TCE - ANEXO IV - Preencher'!K106)</f>
        <v>30/06/2026</v>
      </c>
      <c r="J97" s="5" t="str">
        <f>'[1]TCE - ANEXO IV - Preencher'!L106</f>
        <v>26260608778201000126550010005428271715202033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214.2</v>
      </c>
    </row>
    <row r="98" spans="1:12" s="8" customFormat="1" ht="19.5" customHeight="1" x14ac:dyDescent="0.25">
      <c r="A98" s="3">
        <f>IFERROR(VLOOKUP(B98,'[1]DADOS (OCULTAR)'!$Q$3:$S$136,3,0),"")</f>
        <v>9039744002723</v>
      </c>
      <c r="B98" s="4" t="str">
        <f>'[1]TCE - ANEXO IV - Preencher'!C107</f>
        <v>HOSPITAL PELÓPIDAS SILVEIRA - CG Nº 017/2022</v>
      </c>
      <c r="C98" s="4" t="str">
        <f>'[1]TCE - ANEXO IV - Preencher'!E107</f>
        <v>3.4 - Material Farmacológico</v>
      </c>
      <c r="D98" s="3" t="str">
        <f>'[1]TCE - ANEXO IV - Preencher'!F107</f>
        <v>08.778.201/0001-26</v>
      </c>
      <c r="E98" s="5" t="str">
        <f>'[1]TCE - ANEXO IV - Preencher'!G107</f>
        <v>DROGAFONTE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000543447</v>
      </c>
      <c r="I98" s="6" t="str">
        <f>IF('[1]TCE - ANEXO IV - Preencher'!K107="","",'[1]TCE - ANEXO IV - Preencher'!K107)</f>
        <v>06/07/2026</v>
      </c>
      <c r="J98" s="5" t="str">
        <f>'[1]TCE - ANEXO IV - Preencher'!L107</f>
        <v>26260708778201000126550010005434471248024827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1260.8</v>
      </c>
    </row>
    <row r="99" spans="1:12" s="8" customFormat="1" ht="19.5" customHeight="1" x14ac:dyDescent="0.25">
      <c r="A99" s="3">
        <f>IFERROR(VLOOKUP(B99,'[1]DADOS (OCULTAR)'!$Q$3:$S$136,3,0),"")</f>
        <v>9039744002723</v>
      </c>
      <c r="B99" s="4" t="str">
        <f>'[1]TCE - ANEXO IV - Preencher'!C108</f>
        <v>HOSPITAL PELÓPIDAS SILVEIRA - CG Nº 017/2022</v>
      </c>
      <c r="C99" s="4" t="str">
        <f>'[1]TCE - ANEXO IV - Preencher'!E108</f>
        <v>3.4 - Material Farmacológico</v>
      </c>
      <c r="D99" s="3" t="str">
        <f>'[1]TCE - ANEXO IV - Preencher'!F108</f>
        <v>08.778.201/0001-26</v>
      </c>
      <c r="E99" s="5" t="str">
        <f>'[1]TCE - ANEXO IV - Preencher'!G108</f>
        <v>DROGAFONTE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000544570</v>
      </c>
      <c r="I99" s="6" t="str">
        <f>IF('[1]TCE - ANEXO IV - Preencher'!K108="","",'[1]TCE - ANEXO IV - Preencher'!K108)</f>
        <v>15/07/2026</v>
      </c>
      <c r="J99" s="5" t="str">
        <f>'[1]TCE - ANEXO IV - Preencher'!L108</f>
        <v>26260708778201000126550010005445701683176854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99094.720000000001</v>
      </c>
    </row>
    <row r="100" spans="1:12" s="8" customFormat="1" ht="19.5" customHeight="1" x14ac:dyDescent="0.25">
      <c r="A100" s="3">
        <f>IFERROR(VLOOKUP(B100,'[1]DADOS (OCULTAR)'!$Q$3:$S$136,3,0),"")</f>
        <v>9039744002723</v>
      </c>
      <c r="B100" s="4" t="str">
        <f>'[1]TCE - ANEXO IV - Preencher'!C109</f>
        <v>HOSPITAL PELÓPIDAS SILVEIRA - CG Nº 017/2022</v>
      </c>
      <c r="C100" s="4" t="str">
        <f>'[1]TCE - ANEXO IV - Preencher'!E109</f>
        <v>3.4 - Material Farmacológico</v>
      </c>
      <c r="D100" s="3" t="str">
        <f>'[1]TCE - ANEXO IV - Preencher'!F109</f>
        <v>08.778.201/0001-26</v>
      </c>
      <c r="E100" s="5" t="str">
        <f>'[1]TCE - ANEXO IV - Preencher'!G109</f>
        <v>DROGAFONTE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000544669</v>
      </c>
      <c r="I100" s="6" t="str">
        <f>IF('[1]TCE - ANEXO IV - Preencher'!K109="","",'[1]TCE - ANEXO IV - Preencher'!K109)</f>
        <v>15/07/2026</v>
      </c>
      <c r="J100" s="5" t="str">
        <f>'[1]TCE - ANEXO IV - Preencher'!L109</f>
        <v>26260708778201000126550010005446691971750801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1484.5</v>
      </c>
    </row>
    <row r="101" spans="1:12" s="8" customFormat="1" ht="19.5" customHeight="1" x14ac:dyDescent="0.25">
      <c r="A101" s="3">
        <f>IFERROR(VLOOKUP(B101,'[1]DADOS (OCULTAR)'!$Q$3:$S$136,3,0),"")</f>
        <v>9039744002723</v>
      </c>
      <c r="B101" s="4" t="str">
        <f>'[1]TCE - ANEXO IV - Preencher'!C110</f>
        <v>HOSPITAL PELÓPIDAS SILVEIRA - CG Nº 017/2022</v>
      </c>
      <c r="C101" s="4" t="str">
        <f>'[1]TCE - ANEXO IV - Preencher'!E110</f>
        <v>3.4 - Material Farmacológico</v>
      </c>
      <c r="D101" s="3" t="str">
        <f>'[1]TCE - ANEXO IV - Preencher'!F110</f>
        <v>08.778.201/0001-26</v>
      </c>
      <c r="E101" s="5" t="str">
        <f>'[1]TCE - ANEXO IV - Preencher'!G110</f>
        <v>DROGAFONTE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000545523</v>
      </c>
      <c r="I101" s="6" t="str">
        <f>IF('[1]TCE - ANEXO IV - Preencher'!K110="","",'[1]TCE - ANEXO IV - Preencher'!K110)</f>
        <v>22/07/2026</v>
      </c>
      <c r="J101" s="5" t="str">
        <f>'[1]TCE - ANEXO IV - Preencher'!L110</f>
        <v>26260708778201000126550010005455231742935951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1835.47</v>
      </c>
    </row>
    <row r="102" spans="1:12" s="8" customFormat="1" ht="19.5" customHeight="1" x14ac:dyDescent="0.25">
      <c r="A102" s="3">
        <f>IFERROR(VLOOKUP(B102,'[1]DADOS (OCULTAR)'!$Q$3:$S$136,3,0),"")</f>
        <v>9039744002723</v>
      </c>
      <c r="B102" s="4" t="str">
        <f>'[1]TCE - ANEXO IV - Preencher'!C111</f>
        <v>HOSPITAL PELÓPIDAS SILVEIRA - CG Nº 017/2022</v>
      </c>
      <c r="C102" s="4" t="str">
        <f>'[1]TCE - ANEXO IV - Preencher'!E111</f>
        <v>3.4 - Material Farmacológico</v>
      </c>
      <c r="D102" s="3" t="str">
        <f>'[1]TCE - ANEXO IV - Preencher'!F111</f>
        <v>11.012.952/0001-41</v>
      </c>
      <c r="E102" s="5" t="str">
        <f>'[1]TCE - ANEXO IV - Preencher'!G111</f>
        <v>DROGARIA QUATRO CANTOS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142848</v>
      </c>
      <c r="I102" s="6" t="str">
        <f>IF('[1]TCE - ANEXO IV - Preencher'!K111="","",'[1]TCE - ANEXO IV - Preencher'!K111)</f>
        <v>22/07/2026</v>
      </c>
      <c r="J102" s="5" t="str">
        <f>'[1]TCE - ANEXO IV - Preencher'!L111</f>
        <v>26260711012952000141550010001428481824990198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221.2</v>
      </c>
    </row>
    <row r="103" spans="1:12" s="8" customFormat="1" ht="19.5" customHeight="1" x14ac:dyDescent="0.25">
      <c r="A103" s="3">
        <f>IFERROR(VLOOKUP(B103,'[1]DADOS (OCULTAR)'!$Q$3:$S$136,3,0),"")</f>
        <v>9039744002723</v>
      </c>
      <c r="B103" s="4" t="str">
        <f>'[1]TCE - ANEXO IV - Preencher'!C112</f>
        <v>HOSPITAL PELÓPIDAS SILVEIRA - CG Nº 017/2022</v>
      </c>
      <c r="C103" s="4" t="str">
        <f>'[1]TCE - ANEXO IV - Preencher'!E112</f>
        <v>3.4 - Material Farmacológico</v>
      </c>
      <c r="D103" s="3" t="str">
        <f>'[1]TCE - ANEXO IV - Preencher'!F112</f>
        <v>10.854.165/0003-46</v>
      </c>
      <c r="E103" s="5" t="str">
        <f>'[1]TCE - ANEXO IV - Preencher'!G112</f>
        <v>F &amp; F DISTRIBUIDORA DE PRODUTOS FARMACEUTICOS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293994</v>
      </c>
      <c r="I103" s="6" t="str">
        <f>IF('[1]TCE - ANEXO IV - Preencher'!K112="","",'[1]TCE - ANEXO IV - Preencher'!K112)</f>
        <v>19/06/2026</v>
      </c>
      <c r="J103" s="5" t="str">
        <f>'[1]TCE - ANEXO IV - Preencher'!L112</f>
        <v>23260610854165000346550010002939941678752587</v>
      </c>
      <c r="K103" s="5" t="str">
        <f>IF(F103="B",LEFT('[1]TCE - ANEXO IV - Preencher'!M112,2),IF(F103="S",LEFT('[1]TCE - ANEXO IV - Preencher'!M112,7),IF('[1]TCE - ANEXO IV - Preencher'!H112="","")))</f>
        <v>23</v>
      </c>
      <c r="L103" s="7">
        <f>'[1]TCE - ANEXO IV - Preencher'!N112</f>
        <v>12690</v>
      </c>
    </row>
    <row r="104" spans="1:12" s="8" customFormat="1" ht="19.5" customHeight="1" x14ac:dyDescent="0.25">
      <c r="A104" s="3">
        <f>IFERROR(VLOOKUP(B104,'[1]DADOS (OCULTAR)'!$Q$3:$S$136,3,0),"")</f>
        <v>9039744002723</v>
      </c>
      <c r="B104" s="4" t="str">
        <f>'[1]TCE - ANEXO IV - Preencher'!C113</f>
        <v>HOSPITAL PELÓPIDAS SILVEIRA - CG Nº 017/2022</v>
      </c>
      <c r="C104" s="4" t="str">
        <f>'[1]TCE - ANEXO IV - Preencher'!E113</f>
        <v>3.4 - Material Farmacológico</v>
      </c>
      <c r="D104" s="3" t="str">
        <f>'[1]TCE - ANEXO IV - Preencher'!F113</f>
        <v>02.368.130/0002-98</v>
      </c>
      <c r="E104" s="5" t="str">
        <f>'[1]TCE - ANEXO IV - Preencher'!G113</f>
        <v>FARMASHOPPING LTDA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000103726</v>
      </c>
      <c r="I104" s="6" t="str">
        <f>IF('[1]TCE - ANEXO IV - Preencher'!K113="","",'[1]TCE - ANEXO IV - Preencher'!K113)</f>
        <v>17/07/2026</v>
      </c>
      <c r="J104" s="5" t="str">
        <f>'[1]TCE - ANEXO IV - Preencher'!L113</f>
        <v>26260702368130000298550010001037261455744708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123.5</v>
      </c>
    </row>
    <row r="105" spans="1:12" s="8" customFormat="1" ht="19.5" customHeight="1" x14ac:dyDescent="0.25">
      <c r="A105" s="3">
        <f>IFERROR(VLOOKUP(B105,'[1]DADOS (OCULTAR)'!$Q$3:$S$136,3,0),"")</f>
        <v>9039744002723</v>
      </c>
      <c r="B105" s="4" t="str">
        <f>'[1]TCE - ANEXO IV - Preencher'!C114</f>
        <v>HOSPITAL PELÓPIDAS SILVEIRA - CG Nº 017/2022</v>
      </c>
      <c r="C105" s="4" t="str">
        <f>'[1]TCE - ANEXO IV - Preencher'!E114</f>
        <v>3.4 - Material Farmacológico</v>
      </c>
      <c r="D105" s="3" t="str">
        <f>'[1]TCE - ANEXO IV - Preencher'!F114</f>
        <v>02.368.130/0002-98</v>
      </c>
      <c r="E105" s="5" t="str">
        <f>'[1]TCE - ANEXO IV - Preencher'!G114</f>
        <v>FARMASHOPPING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000103762</v>
      </c>
      <c r="I105" s="6" t="str">
        <f>IF('[1]TCE - ANEXO IV - Preencher'!K114="","",'[1]TCE - ANEXO IV - Preencher'!K114)</f>
        <v>20/07/2026</v>
      </c>
      <c r="J105" s="5" t="str">
        <f>'[1]TCE - ANEXO IV - Preencher'!L114</f>
        <v>26260702368130000298550010001037621863184400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123.5</v>
      </c>
    </row>
    <row r="106" spans="1:12" s="8" customFormat="1" ht="19.5" customHeight="1" x14ac:dyDescent="0.25">
      <c r="A106" s="3">
        <f>IFERROR(VLOOKUP(B106,'[1]DADOS (OCULTAR)'!$Q$3:$S$136,3,0),"")</f>
        <v>9039744002723</v>
      </c>
      <c r="B106" s="4" t="str">
        <f>'[1]TCE - ANEXO IV - Preencher'!C115</f>
        <v>HOSPITAL PELÓPIDAS SILVEIRA - CG Nº 017/2022</v>
      </c>
      <c r="C106" s="4" t="str">
        <f>'[1]TCE - ANEXO IV - Preencher'!E115</f>
        <v>3.4 - Material Farmacológico</v>
      </c>
      <c r="D106" s="3" t="str">
        <f>'[1]TCE - ANEXO IV - Preencher'!F115</f>
        <v>42.725.098/0001-94</v>
      </c>
      <c r="E106" s="5" t="str">
        <f>'[1]TCE - ANEXO IV - Preencher'!G115</f>
        <v>FRAN'S PHARMA FARMACIA DE MANIPULACAO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007598</v>
      </c>
      <c r="I106" s="6" t="str">
        <f>IF('[1]TCE - ANEXO IV - Preencher'!K115="","",'[1]TCE - ANEXO IV - Preencher'!K115)</f>
        <v>02/07/2026</v>
      </c>
      <c r="J106" s="5" t="str">
        <f>'[1]TCE - ANEXO IV - Preencher'!L115</f>
        <v>35260742725098000194550020000075981274734148</v>
      </c>
      <c r="K106" s="5" t="str">
        <f>IF(F106="B",LEFT('[1]TCE - ANEXO IV - Preencher'!M115,2),IF(F106="S",LEFT('[1]TCE - ANEXO IV - Preencher'!M115,7),IF('[1]TCE - ANEXO IV - Preencher'!H115="","")))</f>
        <v>35</v>
      </c>
      <c r="L106" s="7">
        <f>'[1]TCE - ANEXO IV - Preencher'!N115</f>
        <v>1125</v>
      </c>
    </row>
    <row r="107" spans="1:12" s="8" customFormat="1" ht="19.5" customHeight="1" x14ac:dyDescent="0.25">
      <c r="A107" s="3">
        <f>IFERROR(VLOOKUP(B107,'[1]DADOS (OCULTAR)'!$Q$3:$S$136,3,0),"")</f>
        <v>9039744002723</v>
      </c>
      <c r="B107" s="4" t="str">
        <f>'[1]TCE - ANEXO IV - Preencher'!C116</f>
        <v>HOSPITAL PELÓPIDAS SILVEIRA - CG Nº 017/2022</v>
      </c>
      <c r="C107" s="4" t="str">
        <f>'[1]TCE - ANEXO IV - Preencher'!E116</f>
        <v>3.4 - Material Farmacológico</v>
      </c>
      <c r="D107" s="3" t="str">
        <f>'[1]TCE - ANEXO IV - Preencher'!F116</f>
        <v>42.725.098/0001-94</v>
      </c>
      <c r="E107" s="5" t="str">
        <f>'[1]TCE - ANEXO IV - Preencher'!G116</f>
        <v>FRAN'S PHARMA FARMACIA DE MANIPULACAO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007762</v>
      </c>
      <c r="I107" s="6" t="str">
        <f>IF('[1]TCE - ANEXO IV - Preencher'!K116="","",'[1]TCE - ANEXO IV - Preencher'!K116)</f>
        <v>20/07/2026</v>
      </c>
      <c r="J107" s="5" t="str">
        <f>'[1]TCE - ANEXO IV - Preencher'!L116</f>
        <v>35260742725098000194550020000077621812914435</v>
      </c>
      <c r="K107" s="5" t="str">
        <f>IF(F107="B",LEFT('[1]TCE - ANEXO IV - Preencher'!M116,2),IF(F107="S",LEFT('[1]TCE - ANEXO IV - Preencher'!M116,7),IF('[1]TCE - ANEXO IV - Preencher'!H116="","")))</f>
        <v>35</v>
      </c>
      <c r="L107" s="7">
        <f>'[1]TCE - ANEXO IV - Preencher'!N116</f>
        <v>2250</v>
      </c>
    </row>
    <row r="108" spans="1:12" s="8" customFormat="1" ht="19.5" customHeight="1" x14ac:dyDescent="0.25">
      <c r="A108" s="3">
        <f>IFERROR(VLOOKUP(B108,'[1]DADOS (OCULTAR)'!$Q$3:$S$136,3,0),"")</f>
        <v>9039744002723</v>
      </c>
      <c r="B108" s="4" t="str">
        <f>'[1]TCE - ANEXO IV - Preencher'!C117</f>
        <v>HOSPITAL PELÓPIDAS SILVEIRA - CG Nº 017/2022</v>
      </c>
      <c r="C108" s="4" t="str">
        <f>'[1]TCE - ANEXO IV - Preencher'!E117</f>
        <v>3.4 - Material Farmacológico</v>
      </c>
      <c r="D108" s="3" t="str">
        <f>'[1]TCE - ANEXO IV - Preencher'!F117</f>
        <v>09.007.162/0001-26</v>
      </c>
      <c r="E108" s="5" t="str">
        <f>'[1]TCE - ANEXO IV - Preencher'!G117</f>
        <v>MAUES LOBATO COMERCIO E REPRESENTACOES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000108629</v>
      </c>
      <c r="I108" s="6" t="str">
        <f>IF('[1]TCE - ANEXO IV - Preencher'!K117="","",'[1]TCE - ANEXO IV - Preencher'!K117)</f>
        <v>23/07/2026</v>
      </c>
      <c r="J108" s="5" t="str">
        <f>'[1]TCE - ANEXO IV - Preencher'!L117</f>
        <v>26260709007162000126550010001086291349479447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18365</v>
      </c>
    </row>
    <row r="109" spans="1:12" s="8" customFormat="1" ht="19.5" customHeight="1" x14ac:dyDescent="0.25">
      <c r="A109" s="3">
        <f>IFERROR(VLOOKUP(B109,'[1]DADOS (OCULTAR)'!$Q$3:$S$136,3,0),"")</f>
        <v>9039744002723</v>
      </c>
      <c r="B109" s="4" t="str">
        <f>'[1]TCE - ANEXO IV - Preencher'!C118</f>
        <v>HOSPITAL PELÓPIDAS SILVEIRA - CG Nº 017/2022</v>
      </c>
      <c r="C109" s="4" t="str">
        <f>'[1]TCE - ANEXO IV - Preencher'!E118</f>
        <v>3.4 - Material Farmacológico</v>
      </c>
      <c r="D109" s="3" t="str">
        <f>'[1]TCE - ANEXO IV - Preencher'!F118</f>
        <v>09.007.162/0001-26</v>
      </c>
      <c r="E109" s="5" t="str">
        <f>'[1]TCE - ANEXO IV - Preencher'!G118</f>
        <v>MAUES LOBATO COMERCIO E REPRESENTACOES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000108770</v>
      </c>
      <c r="I109" s="6" t="str">
        <f>IF('[1]TCE - ANEXO IV - Preencher'!K118="","",'[1]TCE - ANEXO IV - Preencher'!K118)</f>
        <v>30/07/2026</v>
      </c>
      <c r="J109" s="5" t="str">
        <f>'[1]TCE - ANEXO IV - Preencher'!L118</f>
        <v>26260709007162000126550010001087701141864730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1317.3</v>
      </c>
    </row>
    <row r="110" spans="1:12" s="8" customFormat="1" ht="19.5" customHeight="1" x14ac:dyDescent="0.25">
      <c r="A110" s="3">
        <f>IFERROR(VLOOKUP(B110,'[1]DADOS (OCULTAR)'!$Q$3:$S$136,3,0),"")</f>
        <v>9039744002723</v>
      </c>
      <c r="B110" s="4" t="str">
        <f>'[1]TCE - ANEXO IV - Preencher'!C119</f>
        <v>HOSPITAL PELÓPIDAS SILVEIRA - CG Nº 017/2022</v>
      </c>
      <c r="C110" s="4" t="str">
        <f>'[1]TCE - ANEXO IV - Preencher'!E119</f>
        <v>3.4 - Material Farmacológico</v>
      </c>
      <c r="D110" s="3" t="str">
        <f>'[1]TCE - ANEXO IV - Preencher'!F119</f>
        <v>10.779.833/0001-56</v>
      </c>
      <c r="E110" s="5" t="str">
        <f>'[1]TCE - ANEXO IV - Preencher'!G119</f>
        <v>MEDICAL MERCANTIL DE APARELHAGEM MEDICA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000682223</v>
      </c>
      <c r="I110" s="6" t="str">
        <f>IF('[1]TCE - ANEXO IV - Preencher'!K119="","",'[1]TCE - ANEXO IV - Preencher'!K119)</f>
        <v>23/07/2026</v>
      </c>
      <c r="J110" s="5" t="str">
        <f>'[1]TCE - ANEXO IV - Preencher'!L119</f>
        <v>26260710779833000156550010006822231684249008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364.8</v>
      </c>
    </row>
    <row r="111" spans="1:12" s="8" customFormat="1" ht="19.5" customHeight="1" x14ac:dyDescent="0.25">
      <c r="A111" s="3">
        <f>IFERROR(VLOOKUP(B111,'[1]DADOS (OCULTAR)'!$Q$3:$S$136,3,0),"")</f>
        <v>9039744002723</v>
      </c>
      <c r="B111" s="4" t="str">
        <f>'[1]TCE - ANEXO IV - Preencher'!C120</f>
        <v>HOSPITAL PELÓPIDAS SILVEIRA - CG Nº 017/2022</v>
      </c>
      <c r="C111" s="4" t="str">
        <f>'[1]TCE - ANEXO IV - Preencher'!E120</f>
        <v>3.4 - Material Farmacológico</v>
      </c>
      <c r="D111" s="3" t="str">
        <f>'[1]TCE - ANEXO IV - Preencher'!F120</f>
        <v>35.753.111/0001-53</v>
      </c>
      <c r="E111" s="5" t="str">
        <f>'[1]TCE - ANEXO IV - Preencher'!G120</f>
        <v>NORD PRODUTOS EM SAUDE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000060458</v>
      </c>
      <c r="I111" s="6" t="str">
        <f>IF('[1]TCE - ANEXO IV - Preencher'!K120="","",'[1]TCE - ANEXO IV - Preencher'!K120)</f>
        <v>14/06/2026</v>
      </c>
      <c r="J111" s="5" t="str">
        <f>'[1]TCE - ANEXO IV - Preencher'!L120</f>
        <v>26260735753111000153550010000604581279675485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431.68</v>
      </c>
    </row>
    <row r="112" spans="1:12" s="8" customFormat="1" ht="19.5" customHeight="1" x14ac:dyDescent="0.25">
      <c r="A112" s="3">
        <f>IFERROR(VLOOKUP(B112,'[1]DADOS (OCULTAR)'!$Q$3:$S$136,3,0),"")</f>
        <v>9039744002723</v>
      </c>
      <c r="B112" s="4" t="str">
        <f>'[1]TCE - ANEXO IV - Preencher'!C121</f>
        <v>HOSPITAL PELÓPIDAS SILVEIRA - CG Nº 017/2022</v>
      </c>
      <c r="C112" s="4" t="str">
        <f>'[1]TCE - ANEXO IV - Preencher'!E121</f>
        <v>3.4 - Material Farmacológico</v>
      </c>
      <c r="D112" s="3" t="str">
        <f>'[1]TCE - ANEXO IV - Preencher'!F121</f>
        <v>03.817.043/0001-52</v>
      </c>
      <c r="E112" s="5" t="str">
        <f>'[1]TCE - ANEXO IV - Preencher'!G121</f>
        <v>PHARMAPLUS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95685</v>
      </c>
      <c r="I112" s="6" t="str">
        <f>IF('[1]TCE - ANEXO IV - Preencher'!K121="","",'[1]TCE - ANEXO IV - Preencher'!K121)</f>
        <v>10/07/2026</v>
      </c>
      <c r="J112" s="5" t="str">
        <f>'[1]TCE - ANEXO IV - Preencher'!L121</f>
        <v>26260703817043000152550010000956851184301080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7127.6</v>
      </c>
    </row>
    <row r="113" spans="1:12" s="8" customFormat="1" ht="19.5" customHeight="1" x14ac:dyDescent="0.25">
      <c r="A113" s="3">
        <f>IFERROR(VLOOKUP(B113,'[1]DADOS (OCULTAR)'!$Q$3:$S$136,3,0),"")</f>
        <v>9039744002723</v>
      </c>
      <c r="B113" s="4" t="str">
        <f>'[1]TCE - ANEXO IV - Preencher'!C122</f>
        <v>HOSPITAL PELÓPIDAS SILVEIRA - CG Nº 017/2022</v>
      </c>
      <c r="C113" s="4" t="str">
        <f>'[1]TCE - ANEXO IV - Preencher'!E122</f>
        <v>3.4 - Material Farmacológico</v>
      </c>
      <c r="D113" s="3" t="str">
        <f>'[1]TCE - ANEXO IV - Preencher'!F122</f>
        <v>39.500.546/0001-47</v>
      </c>
      <c r="E113" s="5" t="str">
        <f>'[1]TCE - ANEXO IV - Preencher'!G122</f>
        <v>REC DISTRIBUIDORA HOSPITALAR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000005859</v>
      </c>
      <c r="I113" s="6" t="str">
        <f>IF('[1]TCE - ANEXO IV - Preencher'!K122="","",'[1]TCE - ANEXO IV - Preencher'!K122)</f>
        <v>15/07/2026</v>
      </c>
      <c r="J113" s="5" t="str">
        <f>'[1]TCE - ANEXO IV - Preencher'!L122</f>
        <v>26260739500546000147550010000058591132362161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1695</v>
      </c>
    </row>
    <row r="114" spans="1:12" s="8" customFormat="1" ht="19.5" customHeight="1" x14ac:dyDescent="0.25">
      <c r="A114" s="3">
        <f>IFERROR(VLOOKUP(B114,'[1]DADOS (OCULTAR)'!$Q$3:$S$136,3,0),"")</f>
        <v>9039744002723</v>
      </c>
      <c r="B114" s="4" t="str">
        <f>'[1]TCE - ANEXO IV - Preencher'!C123</f>
        <v>HOSPITAL PELÓPIDAS SILVEIRA - CG Nº 017/2022</v>
      </c>
      <c r="C114" s="4" t="str">
        <f>'[1]TCE - ANEXO IV - Preencher'!E123</f>
        <v>3.4 - Material Farmacológico</v>
      </c>
      <c r="D114" s="3" t="str">
        <f>'[1]TCE - ANEXO IV - Preencher'!F123</f>
        <v>39.500.546/0001-47</v>
      </c>
      <c r="E114" s="5" t="str">
        <f>'[1]TCE - ANEXO IV - Preencher'!G123</f>
        <v>REC DISTRIBUIDORA HOSPITALAR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000005875</v>
      </c>
      <c r="I114" s="6" t="str">
        <f>IF('[1]TCE - ANEXO IV - Preencher'!K123="","",'[1]TCE - ANEXO IV - Preencher'!K123)</f>
        <v>16/07/2026</v>
      </c>
      <c r="J114" s="5" t="str">
        <f>'[1]TCE - ANEXO IV - Preencher'!L123</f>
        <v>26260739500546000147550010000058751174848007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98</v>
      </c>
    </row>
    <row r="115" spans="1:12" s="8" customFormat="1" ht="19.5" customHeight="1" x14ac:dyDescent="0.25">
      <c r="A115" s="3">
        <f>IFERROR(VLOOKUP(B115,'[1]DADOS (OCULTAR)'!$Q$3:$S$136,3,0),"")</f>
        <v>9039744002723</v>
      </c>
      <c r="B115" s="4" t="str">
        <f>'[1]TCE - ANEXO IV - Preencher'!C124</f>
        <v>HOSPITAL PELÓPIDAS SILVEIRA - CG Nº 017/2022</v>
      </c>
      <c r="C115" s="4" t="str">
        <f>'[1]TCE - ANEXO IV - Preencher'!E124</f>
        <v>3.4 - Material Farmacológico</v>
      </c>
      <c r="D115" s="3" t="str">
        <f>'[1]TCE - ANEXO IV - Preencher'!F124</f>
        <v>21.381.761/0001-00</v>
      </c>
      <c r="E115" s="5" t="str">
        <f>'[1]TCE - ANEXO IV - Preencher'!G124</f>
        <v>SIX DISTRIBUIDORA HOSPITALAR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000091909</v>
      </c>
      <c r="I115" s="6" t="str">
        <f>IF('[1]TCE - ANEXO IV - Preencher'!K124="","",'[1]TCE - ANEXO IV - Preencher'!K124)</f>
        <v>24/07/2026</v>
      </c>
      <c r="J115" s="5" t="str">
        <f>'[1]TCE - ANEXO IV - Preencher'!L124</f>
        <v>26260721381761000100550010000919091507113664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303.14999999999998</v>
      </c>
    </row>
    <row r="116" spans="1:12" s="8" customFormat="1" ht="19.5" customHeight="1" x14ac:dyDescent="0.25">
      <c r="A116" s="3">
        <f>IFERROR(VLOOKUP(B116,'[1]DADOS (OCULTAR)'!$Q$3:$S$136,3,0),"")</f>
        <v>9039744002723</v>
      </c>
      <c r="B116" s="4" t="str">
        <f>'[1]TCE - ANEXO IV - Preencher'!C125</f>
        <v>HOSPITAL PELÓPIDAS SILVEIRA - CG Nº 017/2022</v>
      </c>
      <c r="C116" s="4" t="str">
        <f>'[1]TCE - ANEXO IV - Preencher'!E125</f>
        <v>3.4 - Material Farmacológico</v>
      </c>
      <c r="D116" s="3" t="str">
        <f>'[1]TCE - ANEXO IV - Preencher'!F125</f>
        <v>27.817.504/0001-55</v>
      </c>
      <c r="E116" s="5" t="str">
        <f>'[1]TCE - ANEXO IV - Preencher'!G125</f>
        <v>SP HOSPITALAR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000009530</v>
      </c>
      <c r="I116" s="6" t="str">
        <f>IF('[1]TCE - ANEXO IV - Preencher'!K125="","",'[1]TCE - ANEXO IV - Preencher'!K125)</f>
        <v>08/07/2026</v>
      </c>
      <c r="J116" s="5" t="str">
        <f>'[1]TCE - ANEXO IV - Preencher'!L125</f>
        <v>35260727817504000155550010000095301553720045</v>
      </c>
      <c r="K116" s="5" t="str">
        <f>IF(F116="B",LEFT('[1]TCE - ANEXO IV - Preencher'!M125,2),IF(F116="S",LEFT('[1]TCE - ANEXO IV - Preencher'!M125,7),IF('[1]TCE - ANEXO IV - Preencher'!H125="","")))</f>
        <v>35</v>
      </c>
      <c r="L116" s="7">
        <f>'[1]TCE - ANEXO IV - Preencher'!N125</f>
        <v>65165.5</v>
      </c>
    </row>
    <row r="117" spans="1:12" s="8" customFormat="1" ht="19.5" customHeight="1" x14ac:dyDescent="0.25">
      <c r="A117" s="3">
        <f>IFERROR(VLOOKUP(B117,'[1]DADOS (OCULTAR)'!$Q$3:$S$136,3,0),"")</f>
        <v>9039744002723</v>
      </c>
      <c r="B117" s="4" t="str">
        <f>'[1]TCE - ANEXO IV - Preencher'!C126</f>
        <v>HOSPITAL PELÓPIDAS SILVEIRA - CG Nº 017/2022</v>
      </c>
      <c r="C117" s="4" t="str">
        <f>'[1]TCE - ANEXO IV - Preencher'!E126</f>
        <v>3.4 - Material Farmacológico</v>
      </c>
      <c r="D117" s="3" t="str">
        <f>'[1]TCE - ANEXO IV - Preencher'!F126</f>
        <v>07.484.373/0001-24</v>
      </c>
      <c r="E117" s="5" t="str">
        <f>'[1]TCE - ANEXO IV - Preencher'!G126</f>
        <v>UNI HOSPITALAR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000262485</v>
      </c>
      <c r="I117" s="6" t="str">
        <f>IF('[1]TCE - ANEXO IV - Preencher'!K126="","",'[1]TCE - ANEXO IV - Preencher'!K126)</f>
        <v>03/07/2026</v>
      </c>
      <c r="J117" s="5" t="str">
        <f>'[1]TCE - ANEXO IV - Preencher'!L126</f>
        <v>26260707484373000124550010002624851440061425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4403</v>
      </c>
    </row>
    <row r="118" spans="1:12" s="8" customFormat="1" ht="19.5" customHeight="1" x14ac:dyDescent="0.25">
      <c r="A118" s="3">
        <f>IFERROR(VLOOKUP(B118,'[1]DADOS (OCULTAR)'!$Q$3:$S$136,3,0),"")</f>
        <v>9039744002723</v>
      </c>
      <c r="B118" s="4" t="str">
        <f>'[1]TCE - ANEXO IV - Preencher'!C127</f>
        <v>HOSPITAL PELÓPIDAS SILVEIRA - CG Nº 017/2022</v>
      </c>
      <c r="C118" s="4" t="str">
        <f>'[1]TCE - ANEXO IV - Preencher'!E127</f>
        <v>3.4 - Material Farmacológico</v>
      </c>
      <c r="D118" s="3" t="str">
        <f>'[1]TCE - ANEXO IV - Preencher'!F127</f>
        <v>07.484.373/0001-24</v>
      </c>
      <c r="E118" s="5" t="str">
        <f>'[1]TCE - ANEXO IV - Preencher'!G127</f>
        <v>UNI HOSPITALAR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000262800</v>
      </c>
      <c r="I118" s="6" t="str">
        <f>IF('[1]TCE - ANEXO IV - Preencher'!K127="","",'[1]TCE - ANEXO IV - Preencher'!K127)</f>
        <v>08/07/2026</v>
      </c>
      <c r="J118" s="5" t="str">
        <f>'[1]TCE - ANEXO IV - Preencher'!L127</f>
        <v>26260707484373000124550010002628001766587173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4977.6000000000004</v>
      </c>
    </row>
    <row r="119" spans="1:12" s="8" customFormat="1" ht="19.5" customHeight="1" x14ac:dyDescent="0.25">
      <c r="A119" s="3">
        <f>IFERROR(VLOOKUP(B119,'[1]DADOS (OCULTAR)'!$Q$3:$S$136,3,0),"")</f>
        <v>9039744002723</v>
      </c>
      <c r="B119" s="4" t="str">
        <f>'[1]TCE - ANEXO IV - Preencher'!C128</f>
        <v>HOSPITAL PELÓPIDAS SILVEIRA - CG Nº 017/2022</v>
      </c>
      <c r="C119" s="4" t="str">
        <f>'[1]TCE - ANEXO IV - Preencher'!E128</f>
        <v>3.4 - Material Farmacológico</v>
      </c>
      <c r="D119" s="3" t="str">
        <f>'[1]TCE - ANEXO IV - Preencher'!F128</f>
        <v>07.484.373/0001-24</v>
      </c>
      <c r="E119" s="5" t="str">
        <f>'[1]TCE - ANEXO IV - Preencher'!G128</f>
        <v>UNI HOSPITALAR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000263305</v>
      </c>
      <c r="I119" s="6" t="str">
        <f>IF('[1]TCE - ANEXO IV - Preencher'!K128="","",'[1]TCE - ANEXO IV - Preencher'!K128)</f>
        <v>14/07/2026</v>
      </c>
      <c r="J119" s="5" t="str">
        <f>'[1]TCE - ANEXO IV - Preencher'!L128</f>
        <v>26260707484373000124550010002633051934848777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48982.05</v>
      </c>
    </row>
    <row r="120" spans="1:12" s="8" customFormat="1" ht="19.5" customHeight="1" x14ac:dyDescent="0.25">
      <c r="A120" s="3">
        <f>IFERROR(VLOOKUP(B120,'[1]DADOS (OCULTAR)'!$Q$3:$S$136,3,0),"")</f>
        <v>9039744002723</v>
      </c>
      <c r="B120" s="4" t="str">
        <f>'[1]TCE - ANEXO IV - Preencher'!C129</f>
        <v>HOSPITAL PELÓPIDAS SILVEIRA - CG Nº 017/2022</v>
      </c>
      <c r="C120" s="4" t="str">
        <f>'[1]TCE - ANEXO IV - Preencher'!E129</f>
        <v>3.4 - Material Farmacológico</v>
      </c>
      <c r="D120" s="3" t="str">
        <f>'[1]TCE - ANEXO IV - Preencher'!F129</f>
        <v>07.484.373/0001-24</v>
      </c>
      <c r="E120" s="5" t="str">
        <f>'[1]TCE - ANEXO IV - Preencher'!G129</f>
        <v>UNI HOSPITALAR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000263321</v>
      </c>
      <c r="I120" s="6" t="str">
        <f>IF('[1]TCE - ANEXO IV - Preencher'!K129="","",'[1]TCE - ANEXO IV - Preencher'!K129)</f>
        <v>14/07/2026</v>
      </c>
      <c r="J120" s="5" t="str">
        <f>'[1]TCE - ANEXO IV - Preencher'!L129</f>
        <v>26260707484373000124550010002633211766753976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10980</v>
      </c>
    </row>
    <row r="121" spans="1:12" s="8" customFormat="1" ht="19.5" customHeight="1" x14ac:dyDescent="0.25">
      <c r="A121" s="3">
        <f>IFERROR(VLOOKUP(B121,'[1]DADOS (OCULTAR)'!$Q$3:$S$136,3,0),"")</f>
        <v>9039744002723</v>
      </c>
      <c r="B121" s="4" t="str">
        <f>'[1]TCE - ANEXO IV - Preencher'!C130</f>
        <v>HOSPITAL PELÓPIDAS SILVEIRA - CG Nº 017/2022</v>
      </c>
      <c r="C121" s="4" t="str">
        <f>'[1]TCE - ANEXO IV - Preencher'!E130</f>
        <v>3.4 - Material Farmacológico</v>
      </c>
      <c r="D121" s="3" t="str">
        <f>'[1]TCE - ANEXO IV - Preencher'!F130</f>
        <v>07.484.373/0001-24</v>
      </c>
      <c r="E121" s="5" t="str">
        <f>'[1]TCE - ANEXO IV - Preencher'!G130</f>
        <v>UNI HOSPITALAR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000263391</v>
      </c>
      <c r="I121" s="6" t="str">
        <f>IF('[1]TCE - ANEXO IV - Preencher'!K130="","",'[1]TCE - ANEXO IV - Preencher'!K130)</f>
        <v>15/07/2026</v>
      </c>
      <c r="J121" s="5" t="str">
        <f>'[1]TCE - ANEXO IV - Preencher'!L130</f>
        <v>26260707484373000124550010002633911218342681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468</v>
      </c>
    </row>
    <row r="122" spans="1:12" s="8" customFormat="1" ht="19.5" customHeight="1" x14ac:dyDescent="0.25">
      <c r="A122" s="3">
        <f>IFERROR(VLOOKUP(B122,'[1]DADOS (OCULTAR)'!$Q$3:$S$136,3,0),"")</f>
        <v>9039744002723</v>
      </c>
      <c r="B122" s="4" t="str">
        <f>'[1]TCE - ANEXO IV - Preencher'!C131</f>
        <v>HOSPITAL PELÓPIDAS SILVEIRA - CG Nº 017/2022</v>
      </c>
      <c r="C122" s="4" t="str">
        <f>'[1]TCE - ANEXO IV - Preencher'!E131</f>
        <v>3.4 - Material Farmacológico</v>
      </c>
      <c r="D122" s="3" t="str">
        <f>'[1]TCE - ANEXO IV - Preencher'!F131</f>
        <v>07.484.373/0001-24</v>
      </c>
      <c r="E122" s="5" t="str">
        <f>'[1]TCE - ANEXO IV - Preencher'!G131</f>
        <v>UNI HOSPITALAR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000263393</v>
      </c>
      <c r="I122" s="6" t="str">
        <f>IF('[1]TCE - ANEXO IV - Preencher'!K131="","",'[1]TCE - ANEXO IV - Preencher'!K131)</f>
        <v>15/07/2026</v>
      </c>
      <c r="J122" s="5" t="str">
        <f>'[1]TCE - ANEXO IV - Preencher'!L131</f>
        <v>26260707484373000124550010002633931592077422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2465</v>
      </c>
    </row>
    <row r="123" spans="1:12" s="8" customFormat="1" ht="19.5" customHeight="1" x14ac:dyDescent="0.25">
      <c r="A123" s="3">
        <f>IFERROR(VLOOKUP(B123,'[1]DADOS (OCULTAR)'!$Q$3:$S$136,3,0),"")</f>
        <v>9039744002723</v>
      </c>
      <c r="B123" s="4" t="str">
        <f>'[1]TCE - ANEXO IV - Preencher'!C132</f>
        <v>HOSPITAL PELÓPIDAS SILVEIRA - CG Nº 017/2022</v>
      </c>
      <c r="C123" s="4" t="str">
        <f>'[1]TCE - ANEXO IV - Preencher'!E132</f>
        <v>3.4 - Material Farmacológico</v>
      </c>
      <c r="D123" s="3" t="str">
        <f>'[1]TCE - ANEXO IV - Preencher'!F132</f>
        <v>07.484.373/0001-24</v>
      </c>
      <c r="E123" s="5" t="str">
        <f>'[1]TCE - ANEXO IV - Preencher'!G132</f>
        <v>UNI HOSPITALAR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000263792</v>
      </c>
      <c r="I123" s="6" t="str">
        <f>IF('[1]TCE - ANEXO IV - Preencher'!K132="","",'[1]TCE - ANEXO IV - Preencher'!K132)</f>
        <v>21/07/2026</v>
      </c>
      <c r="J123" s="5" t="str">
        <f>'[1]TCE - ANEXO IV - Preencher'!L132</f>
        <v>26260707484373000124550010002637921331907620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2309.6</v>
      </c>
    </row>
    <row r="124" spans="1:12" s="8" customFormat="1" ht="19.5" customHeight="1" x14ac:dyDescent="0.25">
      <c r="A124" s="3">
        <f>IFERROR(VLOOKUP(B124,'[1]DADOS (OCULTAR)'!$Q$3:$S$136,3,0),"")</f>
        <v>9039744002723</v>
      </c>
      <c r="B124" s="4" t="str">
        <f>'[1]TCE - ANEXO IV - Preencher'!C133</f>
        <v>HOSPITAL PELÓPIDAS SILVEIRA - CG Nº 017/2022</v>
      </c>
      <c r="C124" s="4" t="str">
        <f>'[1]TCE - ANEXO IV - Preencher'!E133</f>
        <v>3.4 - Material Farmacológico</v>
      </c>
      <c r="D124" s="3" t="str">
        <f>'[1]TCE - ANEXO IV - Preencher'!F133</f>
        <v>07.484.373/0001-24</v>
      </c>
      <c r="E124" s="5" t="str">
        <f>'[1]TCE - ANEXO IV - Preencher'!G133</f>
        <v>UNI HOSPITALAR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000264057</v>
      </c>
      <c r="I124" s="6" t="str">
        <f>IF('[1]TCE - ANEXO IV - Preencher'!K133="","",'[1]TCE - ANEXO IV - Preencher'!K133)</f>
        <v>23/07/2026</v>
      </c>
      <c r="J124" s="5" t="str">
        <f>'[1]TCE - ANEXO IV - Preencher'!L133</f>
        <v>26260707484373000124550010002640571100767120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67320</v>
      </c>
    </row>
    <row r="125" spans="1:12" s="8" customFormat="1" ht="19.5" customHeight="1" x14ac:dyDescent="0.25">
      <c r="A125" s="3">
        <f>IFERROR(VLOOKUP(B125,'[1]DADOS (OCULTAR)'!$Q$3:$S$136,3,0),"")</f>
        <v>9039744002723</v>
      </c>
      <c r="B125" s="4" t="str">
        <f>'[1]TCE - ANEXO IV - Preencher'!C134</f>
        <v>HOSPITAL PELÓPIDAS SILVEIRA - CG Nº 017/2022</v>
      </c>
      <c r="C125" s="4" t="str">
        <f>'[1]TCE - ANEXO IV - Preencher'!E134</f>
        <v>3.4 - Material Farmacológico</v>
      </c>
      <c r="D125" s="3" t="str">
        <f>'[1]TCE - ANEXO IV - Preencher'!F134</f>
        <v>07.484.373/0001-24</v>
      </c>
      <c r="E125" s="5" t="str">
        <f>'[1]TCE - ANEXO IV - Preencher'!G134</f>
        <v>UNI HOSPITALAR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000264065</v>
      </c>
      <c r="I125" s="6" t="str">
        <f>IF('[1]TCE - ANEXO IV - Preencher'!K134="","",'[1]TCE - ANEXO IV - Preencher'!K134)</f>
        <v>23/07/2026</v>
      </c>
      <c r="J125" s="5" t="str">
        <f>'[1]TCE - ANEXO IV - Preencher'!L134</f>
        <v>26260707484373000124550010002640651677991602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583.5</v>
      </c>
    </row>
    <row r="126" spans="1:12" s="8" customFormat="1" ht="19.5" customHeight="1" x14ac:dyDescent="0.25">
      <c r="A126" s="3">
        <f>IFERROR(VLOOKUP(B126,'[1]DADOS (OCULTAR)'!$Q$3:$S$136,3,0),"")</f>
        <v>9039744002723</v>
      </c>
      <c r="B126" s="4" t="str">
        <f>'[1]TCE - ANEXO IV - Preencher'!C135</f>
        <v>HOSPITAL PELÓPIDAS SILVEIRA - CG Nº 017/2022</v>
      </c>
      <c r="C126" s="4" t="str">
        <f>'[1]TCE - ANEXO IV - Preencher'!E135</f>
        <v>3.4 - Material Farmacológico</v>
      </c>
      <c r="D126" s="3" t="str">
        <f>'[1]TCE - ANEXO IV - Preencher'!F135</f>
        <v>07.484.373/0001-24</v>
      </c>
      <c r="E126" s="5" t="str">
        <f>'[1]TCE - ANEXO IV - Preencher'!G135</f>
        <v>UNI HOSPITALAR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000264301</v>
      </c>
      <c r="I126" s="6" t="str">
        <f>IF('[1]TCE - ANEXO IV - Preencher'!K135="","",'[1]TCE - ANEXO IV - Preencher'!K135)</f>
        <v>27/07/2026</v>
      </c>
      <c r="J126" s="5" t="str">
        <f>'[1]TCE - ANEXO IV - Preencher'!L135</f>
        <v>26260707484373000124550010002643011377841809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34867</v>
      </c>
    </row>
    <row r="127" spans="1:12" s="8" customFormat="1" ht="19.5" customHeight="1" x14ac:dyDescent="0.25">
      <c r="A127" s="3">
        <f>IFERROR(VLOOKUP(B127,'[1]DADOS (OCULTAR)'!$Q$3:$S$136,3,0),"")</f>
        <v>9039744002723</v>
      </c>
      <c r="B127" s="4" t="str">
        <f>'[1]TCE - ANEXO IV - Preencher'!C136</f>
        <v>HOSPITAL PELÓPIDAS SILVEIRA - CG Nº 017/2022</v>
      </c>
      <c r="C127" s="4" t="str">
        <f>'[1]TCE - ANEXO IV - Preencher'!E136</f>
        <v>3.14 - Alimentação Preparada</v>
      </c>
      <c r="D127" s="3" t="str">
        <f>'[1]TCE - ANEXO IV - Preencher'!F136</f>
        <v>01.687.725/0001-62</v>
      </c>
      <c r="E127" s="5" t="str">
        <f>'[1]TCE - ANEXO IV - Preencher'!G136</f>
        <v>CENTRO ESPEC. EM NUTRI. ENTERAL E PARENTERAL - CENEP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000069609</v>
      </c>
      <c r="I127" s="6" t="str">
        <f>IF('[1]TCE - ANEXO IV - Preencher'!K136="","",'[1]TCE - ANEXO IV - Preencher'!K136)</f>
        <v>07/07/2026</v>
      </c>
      <c r="J127" s="5" t="str">
        <f>'[1]TCE - ANEXO IV - Preencher'!L136</f>
        <v>26260701687725000162550010000696091268460363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34737</v>
      </c>
    </row>
    <row r="128" spans="1:12" s="8" customFormat="1" ht="19.5" customHeight="1" x14ac:dyDescent="0.25">
      <c r="A128" s="3">
        <f>IFERROR(VLOOKUP(B128,'[1]DADOS (OCULTAR)'!$Q$3:$S$136,3,0),"")</f>
        <v>9039744002723</v>
      </c>
      <c r="B128" s="4" t="str">
        <f>'[1]TCE - ANEXO IV - Preencher'!C137</f>
        <v>HOSPITAL PELÓPIDAS SILVEIRA - CG Nº 017/2022</v>
      </c>
      <c r="C128" s="4" t="str">
        <f>'[1]TCE - ANEXO IV - Preencher'!E137</f>
        <v>3.14 - Alimentação Preparada</v>
      </c>
      <c r="D128" s="3" t="str">
        <f>'[1]TCE - ANEXO IV - Preencher'!F137</f>
        <v>01.687.725/0001-62</v>
      </c>
      <c r="E128" s="5" t="str">
        <f>'[1]TCE - ANEXO IV - Preencher'!G137</f>
        <v>CENTRO ESPEC. EM NUTRI. ENTERAL E PARENTERAL - CENEP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000069965</v>
      </c>
      <c r="I128" s="6" t="str">
        <f>IF('[1]TCE - ANEXO IV - Preencher'!K137="","",'[1]TCE - ANEXO IV - Preencher'!K137)</f>
        <v>15/07/2026</v>
      </c>
      <c r="J128" s="5" t="str">
        <f>'[1]TCE - ANEXO IV - Preencher'!L137</f>
        <v>26260701687725000162550010000699651487192416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16720</v>
      </c>
    </row>
    <row r="129" spans="1:12" s="8" customFormat="1" ht="19.5" customHeight="1" x14ac:dyDescent="0.25">
      <c r="A129" s="3">
        <f>IFERROR(VLOOKUP(B129,'[1]DADOS (OCULTAR)'!$Q$3:$S$136,3,0),"")</f>
        <v>9039744002723</v>
      </c>
      <c r="B129" s="4" t="str">
        <f>'[1]TCE - ANEXO IV - Preencher'!C138</f>
        <v>HOSPITAL PELÓPIDAS SILVEIRA - CG Nº 017/2022</v>
      </c>
      <c r="C129" s="4" t="str">
        <f>'[1]TCE - ANEXO IV - Preencher'!E138</f>
        <v>3.14 - Alimentação Preparada</v>
      </c>
      <c r="D129" s="3" t="str">
        <f>'[1]TCE - ANEXO IV - Preencher'!F138</f>
        <v>02.975.570/0001-22</v>
      </c>
      <c r="E129" s="5" t="str">
        <f>'[1]TCE - ANEXO IV - Preencher'!G138</f>
        <v>DIET FOOD NUTRICAO LTDA-ME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000021937</v>
      </c>
      <c r="I129" s="6" t="str">
        <f>IF('[1]TCE - ANEXO IV - Preencher'!K138="","",'[1]TCE - ANEXO IV - Preencher'!K138)</f>
        <v>06/07/2026</v>
      </c>
      <c r="J129" s="5" t="str">
        <f>'[1]TCE - ANEXO IV - Preencher'!L138</f>
        <v>26260702975570000122550010000219371239630000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2288</v>
      </c>
    </row>
    <row r="130" spans="1:12" s="8" customFormat="1" ht="19.5" customHeight="1" x14ac:dyDescent="0.25">
      <c r="A130" s="3">
        <f>IFERROR(VLOOKUP(B130,'[1]DADOS (OCULTAR)'!$Q$3:$S$136,3,0),"")</f>
        <v>9039744002723</v>
      </c>
      <c r="B130" s="4" t="str">
        <f>'[1]TCE - ANEXO IV - Preencher'!C139</f>
        <v>HOSPITAL PELÓPIDAS SILVEIRA - CG Nº 017/2022</v>
      </c>
      <c r="C130" s="4" t="str">
        <f>'[1]TCE - ANEXO IV - Preencher'!E139</f>
        <v>3.14 - Alimentação Preparada</v>
      </c>
      <c r="D130" s="3" t="str">
        <f>'[1]TCE - ANEXO IV - Preencher'!F139</f>
        <v>01.884.446/0001-99</v>
      </c>
      <c r="E130" s="5" t="str">
        <f>'[1]TCE - ANEXO IV - Preencher'!G139</f>
        <v>TECNOVIDA COMERCIAL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000148899</v>
      </c>
      <c r="I130" s="6" t="str">
        <f>IF('[1]TCE - ANEXO IV - Preencher'!K139="","",'[1]TCE - ANEXO IV - Preencher'!K139)</f>
        <v>06/07/2026</v>
      </c>
      <c r="J130" s="5" t="str">
        <f>'[1]TCE - ANEXO IV - Preencher'!L139</f>
        <v>26260701884446000199550010001488991150925000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6300</v>
      </c>
    </row>
    <row r="131" spans="1:12" s="8" customFormat="1" ht="19.5" customHeight="1" x14ac:dyDescent="0.25">
      <c r="A131" s="3">
        <f>IFERROR(VLOOKUP(B131,'[1]DADOS (OCULTAR)'!$Q$3:$S$136,3,0),"")</f>
        <v>9039744002723</v>
      </c>
      <c r="B131" s="4" t="str">
        <f>'[1]TCE - ANEXO IV - Preencher'!C140</f>
        <v>HOSPITAL PELÓPIDAS SILVEIRA - CG Nº 017/2022</v>
      </c>
      <c r="C131" s="4" t="str">
        <f>'[1]TCE - ANEXO IV - Preencher'!E140</f>
        <v>3.14 - Alimentação Preparada</v>
      </c>
      <c r="D131" s="3" t="str">
        <f>'[1]TCE - ANEXO IV - Preencher'!F140</f>
        <v>07.160.019/0002-25</v>
      </c>
      <c r="E131" s="5" t="str">
        <f>'[1]TCE - ANEXO IV - Preencher'!G140</f>
        <v>VITALE COMERCIO SA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16124</v>
      </c>
      <c r="I131" s="6" t="str">
        <f>IF('[1]TCE - ANEXO IV - Preencher'!K140="","",'[1]TCE - ANEXO IV - Preencher'!K140)</f>
        <v>14/07/2026</v>
      </c>
      <c r="J131" s="5" t="str">
        <f>'[1]TCE - ANEXO IV - Preencher'!L140</f>
        <v>26260707160019000225550010000161241850697538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4342</v>
      </c>
    </row>
    <row r="132" spans="1:12" s="8" customFormat="1" ht="19.5" customHeight="1" x14ac:dyDescent="0.25">
      <c r="A132" s="3">
        <f>IFERROR(VLOOKUP(B132,'[1]DADOS (OCULTAR)'!$Q$3:$S$136,3,0),"")</f>
        <v>9039744002723</v>
      </c>
      <c r="B132" s="4" t="str">
        <f>'[1]TCE - ANEXO IV - Preencher'!C141</f>
        <v>HOSPITAL PELÓPIDAS SILVEIRA - CG Nº 017/2022</v>
      </c>
      <c r="C132" s="4" t="str">
        <f>'[1]TCE - ANEXO IV - Preencher'!E141</f>
        <v>3.2 - Gás e Outros Materiais Engarrafados</v>
      </c>
      <c r="D132" s="3" t="str">
        <f>'[1]TCE - ANEXO IV - Preencher'!F141</f>
        <v>24.380.578/0020-41</v>
      </c>
      <c r="E132" s="5" t="str">
        <f>'[1]TCE - ANEXO IV - Preencher'!G141</f>
        <v>WHITE MARTINS GASES INDUSTRIAIS DO NORDESTE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11788</v>
      </c>
      <c r="I132" s="6" t="str">
        <f>IF('[1]TCE - ANEXO IV - Preencher'!K141="","",'[1]TCE - ANEXO IV - Preencher'!K141)</f>
        <v>09/07/2026</v>
      </c>
      <c r="J132" s="5" t="str">
        <f>'[1]TCE - ANEXO IV - Preencher'!L141</f>
        <v>26260724380578002041556080000117881659506900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1886.93</v>
      </c>
    </row>
    <row r="133" spans="1:12" s="8" customFormat="1" ht="19.5" customHeight="1" x14ac:dyDescent="0.25">
      <c r="A133" s="3">
        <f>IFERROR(VLOOKUP(B133,'[1]DADOS (OCULTAR)'!$Q$3:$S$136,3,0),"")</f>
        <v>9039744002723</v>
      </c>
      <c r="B133" s="4" t="str">
        <f>'[1]TCE - ANEXO IV - Preencher'!C142</f>
        <v>HOSPITAL PELÓPIDAS SILVEIRA - CG Nº 017/2022</v>
      </c>
      <c r="C133" s="4" t="str">
        <f>'[1]TCE - ANEXO IV - Preencher'!E142</f>
        <v>3.2 - Gás e Outros Materiais Engarrafados</v>
      </c>
      <c r="D133" s="3" t="str">
        <f>'[1]TCE - ANEXO IV - Preencher'!F142</f>
        <v>24.380.578/0020-41</v>
      </c>
      <c r="E133" s="5" t="str">
        <f>'[1]TCE - ANEXO IV - Preencher'!G142</f>
        <v>WHITE MARTINS GASES INDUSTRIAIS DO NORDESTE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11804</v>
      </c>
      <c r="I133" s="6" t="str">
        <f>IF('[1]TCE - ANEXO IV - Preencher'!K142="","",'[1]TCE - ANEXO IV - Preencher'!K142)</f>
        <v>10/07/2026</v>
      </c>
      <c r="J133" s="5" t="str">
        <f>'[1]TCE - ANEXO IV - Preencher'!L142</f>
        <v>26260724380578002041556080000118041898558108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1886.93</v>
      </c>
    </row>
    <row r="134" spans="1:12" s="8" customFormat="1" ht="19.5" customHeight="1" x14ac:dyDescent="0.25">
      <c r="A134" s="3">
        <f>IFERROR(VLOOKUP(B134,'[1]DADOS (OCULTAR)'!$Q$3:$S$136,3,0),"")</f>
        <v>9039744002723</v>
      </c>
      <c r="B134" s="4" t="str">
        <f>'[1]TCE - ANEXO IV - Preencher'!C143</f>
        <v>HOSPITAL PELÓPIDAS SILVEIRA - CG Nº 017/2022</v>
      </c>
      <c r="C134" s="4" t="str">
        <f>'[1]TCE - ANEXO IV - Preencher'!E143</f>
        <v>3.2 - Gás e Outros Materiais Engarrafados</v>
      </c>
      <c r="D134" s="3" t="str">
        <f>'[1]TCE - ANEXO IV - Preencher'!F143</f>
        <v>24.380.578/0020-41</v>
      </c>
      <c r="E134" s="5" t="str">
        <f>'[1]TCE - ANEXO IV - Preencher'!G143</f>
        <v>WHITE MARTINS GASES INDUSTRIAIS DO NORDESTE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11861</v>
      </c>
      <c r="I134" s="6" t="str">
        <f>IF('[1]TCE - ANEXO IV - Preencher'!K143="","",'[1]TCE - ANEXO IV - Preencher'!K143)</f>
        <v>18/07/2026</v>
      </c>
      <c r="J134" s="5" t="str">
        <f>'[1]TCE - ANEXO IV - Preencher'!L143</f>
        <v>26260724380578002041556080000118611935845736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2228.42</v>
      </c>
    </row>
    <row r="135" spans="1:12" s="8" customFormat="1" ht="19.5" customHeight="1" x14ac:dyDescent="0.25">
      <c r="A135" s="3">
        <f>IFERROR(VLOOKUP(B135,'[1]DADOS (OCULTAR)'!$Q$3:$S$136,3,0),"")</f>
        <v>9039744002723</v>
      </c>
      <c r="B135" s="4" t="str">
        <f>'[1]TCE - ANEXO IV - Preencher'!C144</f>
        <v>HOSPITAL PELÓPIDAS SILVEIRA - CG Nº 017/2022</v>
      </c>
      <c r="C135" s="4" t="str">
        <f>'[1]TCE - ANEXO IV - Preencher'!E144</f>
        <v>3.2 - Gás e Outros Materiais Engarrafados</v>
      </c>
      <c r="D135" s="3" t="str">
        <f>'[1]TCE - ANEXO IV - Preencher'!F144</f>
        <v>24.380.578/0020-41</v>
      </c>
      <c r="E135" s="5" t="str">
        <f>'[1]TCE - ANEXO IV - Preencher'!G144</f>
        <v>WHITE MARTINS GASES INDUSTRIAIS DO NORDESTE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11889</v>
      </c>
      <c r="I135" s="6" t="str">
        <f>IF('[1]TCE - ANEXO IV - Preencher'!K144="","",'[1]TCE - ANEXO IV - Preencher'!K144)</f>
        <v>23/07/2026</v>
      </c>
      <c r="J135" s="5" t="str">
        <f>'[1]TCE - ANEXO IV - Preencher'!L144</f>
        <v>26260724380578002041556080000118891459395104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113.9</v>
      </c>
    </row>
    <row r="136" spans="1:12" s="8" customFormat="1" ht="19.5" customHeight="1" x14ac:dyDescent="0.25">
      <c r="A136" s="3">
        <f>IFERROR(VLOOKUP(B136,'[1]DADOS (OCULTAR)'!$Q$3:$S$136,3,0),"")</f>
        <v>9039744002723</v>
      </c>
      <c r="B136" s="4" t="str">
        <f>'[1]TCE - ANEXO IV - Preencher'!C145</f>
        <v>HOSPITAL PELÓPIDAS SILVEIRA - CG Nº 017/2022</v>
      </c>
      <c r="C136" s="4" t="str">
        <f>'[1]TCE - ANEXO IV - Preencher'!E145</f>
        <v>3.2 - Gás e Outros Materiais Engarrafados</v>
      </c>
      <c r="D136" s="3" t="str">
        <f>'[1]TCE - ANEXO IV - Preencher'!F145</f>
        <v>24.380.578/0020-41</v>
      </c>
      <c r="E136" s="5" t="str">
        <f>'[1]TCE - ANEXO IV - Preencher'!G145</f>
        <v>WHITE MARTINS GASES INDUSTRIAIS DO NORDESTE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11908</v>
      </c>
      <c r="I136" s="6" t="str">
        <f>IF('[1]TCE - ANEXO IV - Preencher'!K145="","",'[1]TCE - ANEXO IV - Preencher'!K145)</f>
        <v>24/07/2026</v>
      </c>
      <c r="J136" s="5" t="str">
        <f>'[1]TCE - ANEXO IV - Preencher'!L145</f>
        <v>26260724380578002041556080000119081995979478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1886.93</v>
      </c>
    </row>
    <row r="137" spans="1:12" s="8" customFormat="1" ht="19.5" customHeight="1" x14ac:dyDescent="0.25">
      <c r="A137" s="3">
        <f>IFERROR(VLOOKUP(B137,'[1]DADOS (OCULTAR)'!$Q$3:$S$136,3,0),"")</f>
        <v>9039744002723</v>
      </c>
      <c r="B137" s="4" t="str">
        <f>'[1]TCE - ANEXO IV - Preencher'!C146</f>
        <v>HOSPITAL PELÓPIDAS SILVEIRA - CG Nº 017/2022</v>
      </c>
      <c r="C137" s="4" t="str">
        <f>'[1]TCE - ANEXO IV - Preencher'!E146</f>
        <v>3.2 - Gás e Outros Materiais Engarrafados</v>
      </c>
      <c r="D137" s="3" t="str">
        <f>'[1]TCE - ANEXO IV - Preencher'!F146</f>
        <v>24.380.578/0020-41</v>
      </c>
      <c r="E137" s="5" t="str">
        <f>'[1]TCE - ANEXO IV - Preencher'!G146</f>
        <v>WHITE MARTINS GASES INDUSTRIAIS DO NORDESTE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11917</v>
      </c>
      <c r="I137" s="6" t="str">
        <f>IF('[1]TCE - ANEXO IV - Preencher'!K146="","",'[1]TCE - ANEXO IV - Preencher'!K146)</f>
        <v>25/07/2026</v>
      </c>
      <c r="J137" s="5" t="str">
        <f>'[1]TCE - ANEXO IV - Preencher'!L146</f>
        <v>26260724380578002041556080000119171598923009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341.69</v>
      </c>
    </row>
    <row r="138" spans="1:12" s="8" customFormat="1" ht="19.5" customHeight="1" x14ac:dyDescent="0.25">
      <c r="A138" s="3">
        <f>IFERROR(VLOOKUP(B138,'[1]DADOS (OCULTAR)'!$Q$3:$S$136,3,0),"")</f>
        <v>9039744002723</v>
      </c>
      <c r="B138" s="4" t="str">
        <f>'[1]TCE - ANEXO IV - Preencher'!C147</f>
        <v>HOSPITAL PELÓPIDAS SILVEIRA - CG Nº 017/2022</v>
      </c>
      <c r="C138" s="4" t="str">
        <f>'[1]TCE - ANEXO IV - Preencher'!E147</f>
        <v>3.2 - Gás e Outros Materiais Engarrafados</v>
      </c>
      <c r="D138" s="3" t="str">
        <f>'[1]TCE - ANEXO IV - Preencher'!F147</f>
        <v>24.380.578/0020-41</v>
      </c>
      <c r="E138" s="5" t="str">
        <f>'[1]TCE - ANEXO IV - Preencher'!G147</f>
        <v>WHITE MARTINS GASES INDUSTRIAIS DO NORDESTE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11928</v>
      </c>
      <c r="I138" s="6" t="str">
        <f>IF('[1]TCE - ANEXO IV - Preencher'!K147="","",'[1]TCE - ANEXO IV - Preencher'!K147)</f>
        <v>27/07/2026</v>
      </c>
      <c r="J138" s="5" t="str">
        <f>'[1]TCE - ANEXO IV - Preencher'!L147</f>
        <v>26260724380578002041556080000119281304996775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227.8</v>
      </c>
    </row>
    <row r="139" spans="1:12" s="8" customFormat="1" ht="19.5" customHeight="1" x14ac:dyDescent="0.25">
      <c r="A139" s="3">
        <f>IFERROR(VLOOKUP(B139,'[1]DADOS (OCULTAR)'!$Q$3:$S$136,3,0),"")</f>
        <v>9039744002723</v>
      </c>
      <c r="B139" s="4" t="str">
        <f>'[1]TCE - ANEXO IV - Preencher'!C148</f>
        <v>HOSPITAL PELÓPIDAS SILVEIRA - CG Nº 017/2022</v>
      </c>
      <c r="C139" s="4" t="str">
        <f>'[1]TCE - ANEXO IV - Preencher'!E148</f>
        <v>3.2 - Gás e Outros Materiais Engarrafados</v>
      </c>
      <c r="D139" s="3" t="str">
        <f>'[1]TCE - ANEXO IV - Preencher'!F148</f>
        <v>24.380.578/0020-41</v>
      </c>
      <c r="E139" s="5" t="str">
        <f>'[1]TCE - ANEXO IV - Preencher'!G148</f>
        <v>WHITE MARTINS GASES INDUSTRIAIS DO NORDESTE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11934</v>
      </c>
      <c r="I139" s="6" t="str">
        <f>IF('[1]TCE - ANEXO IV - Preencher'!K148="","",'[1]TCE - ANEXO IV - Preencher'!K148)</f>
        <v>28/07/2026</v>
      </c>
      <c r="J139" s="5" t="str">
        <f>'[1]TCE - ANEXO IV - Preencher'!L148</f>
        <v>26260724380578002041556080000119341582861565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341.6</v>
      </c>
    </row>
    <row r="140" spans="1:12" s="8" customFormat="1" ht="19.5" customHeight="1" x14ac:dyDescent="0.25">
      <c r="A140" s="3">
        <f>IFERROR(VLOOKUP(B140,'[1]DADOS (OCULTAR)'!$Q$3:$S$136,3,0),"")</f>
        <v>9039744002723</v>
      </c>
      <c r="B140" s="4" t="str">
        <f>'[1]TCE - ANEXO IV - Preencher'!C149</f>
        <v>HOSPITAL PELÓPIDAS SILVEIRA - CG Nº 017/2022</v>
      </c>
      <c r="C140" s="4" t="str">
        <f>'[1]TCE - ANEXO IV - Preencher'!E149</f>
        <v>3.2 - Gás e Outros Materiais Engarrafados</v>
      </c>
      <c r="D140" s="3" t="str">
        <f>'[1]TCE - ANEXO IV - Preencher'!F149</f>
        <v>24.380.578/0020-41</v>
      </c>
      <c r="E140" s="5" t="str">
        <f>'[1]TCE - ANEXO IV - Preencher'!G149</f>
        <v>WHITE MARTINS GASES INDUSTRIAIS DO NORDESTE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11955</v>
      </c>
      <c r="I140" s="6" t="str">
        <f>IF('[1]TCE - ANEXO IV - Preencher'!K149="","",'[1]TCE - ANEXO IV - Preencher'!K149)</f>
        <v>30/07/2026</v>
      </c>
      <c r="J140" s="5" t="str">
        <f>'[1]TCE - ANEXO IV - Preencher'!L149</f>
        <v>26260724380578002041556080000119551613405140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2228.62</v>
      </c>
    </row>
    <row r="141" spans="1:12" s="8" customFormat="1" ht="19.5" customHeight="1" x14ac:dyDescent="0.25">
      <c r="A141" s="3">
        <f>IFERROR(VLOOKUP(B141,'[1]DADOS (OCULTAR)'!$Q$3:$S$136,3,0),"")</f>
        <v>9039744002723</v>
      </c>
      <c r="B141" s="4" t="str">
        <f>'[1]TCE - ANEXO IV - Preencher'!C150</f>
        <v>HOSPITAL PELÓPIDAS SILVEIRA - CG Nº 017/2022</v>
      </c>
      <c r="C141" s="4" t="str">
        <f>'[1]TCE - ANEXO IV - Preencher'!E150</f>
        <v>3.2 - Gás e Outros Materiais Engarrafados</v>
      </c>
      <c r="D141" s="3" t="str">
        <f>'[1]TCE - ANEXO IV - Preencher'!F150</f>
        <v>24.380.578/0020-41</v>
      </c>
      <c r="E141" s="5" t="str">
        <f>'[1]TCE - ANEXO IV - Preencher'!G150</f>
        <v>WHITE MARTINS GASES INDUSTRIAIS DO NORDESTE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15404</v>
      </c>
      <c r="I141" s="6" t="str">
        <f>IF('[1]TCE - ANEXO IV - Preencher'!K150="","",'[1]TCE - ANEXO IV - Preencher'!K150)</f>
        <v>01/07/2026</v>
      </c>
      <c r="J141" s="5" t="str">
        <f>'[1]TCE - ANEXO IV - Preencher'!L150</f>
        <v>26260724380578002041556030000154041598805996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341.69</v>
      </c>
    </row>
    <row r="142" spans="1:12" s="8" customFormat="1" ht="19.5" customHeight="1" x14ac:dyDescent="0.25">
      <c r="A142" s="3">
        <f>IFERROR(VLOOKUP(B142,'[1]DADOS (OCULTAR)'!$Q$3:$S$136,3,0),"")</f>
        <v>9039744002723</v>
      </c>
      <c r="B142" s="4" t="str">
        <f>'[1]TCE - ANEXO IV - Preencher'!C151</f>
        <v>HOSPITAL PELÓPIDAS SILVEIRA - CG Nº 017/2022</v>
      </c>
      <c r="C142" s="4" t="str">
        <f>'[1]TCE - ANEXO IV - Preencher'!E151</f>
        <v>3.2 - Gás e Outros Materiais Engarrafados</v>
      </c>
      <c r="D142" s="3" t="str">
        <f>'[1]TCE - ANEXO IV - Preencher'!F151</f>
        <v>24.380.578/0020-41</v>
      </c>
      <c r="E142" s="5" t="str">
        <f>'[1]TCE - ANEXO IV - Preencher'!G151</f>
        <v>WHITE MARTINS GASES INDUSTRIAIS DO NORDESTE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15422</v>
      </c>
      <c r="I142" s="6" t="str">
        <f>IF('[1]TCE - ANEXO IV - Preencher'!K151="","",'[1]TCE - ANEXO IV - Preencher'!K151)</f>
        <v>02/07/2026</v>
      </c>
      <c r="J142" s="5" t="str">
        <f>'[1]TCE - ANEXO IV - Preencher'!L151</f>
        <v>26260724380578002041556030000154221903479129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1829.98</v>
      </c>
    </row>
    <row r="143" spans="1:12" s="8" customFormat="1" ht="19.5" customHeight="1" x14ac:dyDescent="0.25">
      <c r="A143" s="3">
        <f>IFERROR(VLOOKUP(B143,'[1]DADOS (OCULTAR)'!$Q$3:$S$136,3,0),"")</f>
        <v>9039744002723</v>
      </c>
      <c r="B143" s="4" t="str">
        <f>'[1]TCE - ANEXO IV - Preencher'!C152</f>
        <v>HOSPITAL PELÓPIDAS SILVEIRA - CG Nº 017/2022</v>
      </c>
      <c r="C143" s="4" t="str">
        <f>'[1]TCE - ANEXO IV - Preencher'!E152</f>
        <v>3.2 - Gás e Outros Materiais Engarrafados</v>
      </c>
      <c r="D143" s="3" t="str">
        <f>'[1]TCE - ANEXO IV - Preencher'!F152</f>
        <v>24.380.578/0020-41</v>
      </c>
      <c r="E143" s="5" t="str">
        <f>'[1]TCE - ANEXO IV - Preencher'!G152</f>
        <v>WHITE MARTINS GASES INDUSTRIAIS DO NORDESTE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15427</v>
      </c>
      <c r="I143" s="6" t="str">
        <f>IF('[1]TCE - ANEXO IV - Preencher'!K152="","",'[1]TCE - ANEXO IV - Preencher'!K152)</f>
        <v>03/07/2026</v>
      </c>
      <c r="J143" s="5" t="str">
        <f>'[1]TCE - ANEXO IV - Preencher'!L152</f>
        <v>26260724380578002041556030000154271562559582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569.5</v>
      </c>
    </row>
    <row r="144" spans="1:12" s="8" customFormat="1" ht="19.5" customHeight="1" x14ac:dyDescent="0.25">
      <c r="A144" s="3">
        <f>IFERROR(VLOOKUP(B144,'[1]DADOS (OCULTAR)'!$Q$3:$S$136,3,0),"")</f>
        <v>9039744002723</v>
      </c>
      <c r="B144" s="4" t="str">
        <f>'[1]TCE - ANEXO IV - Preencher'!C153</f>
        <v>HOSPITAL PELÓPIDAS SILVEIRA - CG Nº 017/2022</v>
      </c>
      <c r="C144" s="4" t="str">
        <f>'[1]TCE - ANEXO IV - Preencher'!E153</f>
        <v>3.2 - Gás e Outros Materiais Engarrafados</v>
      </c>
      <c r="D144" s="3" t="str">
        <f>'[1]TCE - ANEXO IV - Preencher'!F153</f>
        <v>24.380.578/0020-41</v>
      </c>
      <c r="E144" s="5" t="str">
        <f>'[1]TCE - ANEXO IV - Preencher'!G153</f>
        <v>WHITE MARTINS GASES INDUSTRIAIS DO NORDESTE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15463</v>
      </c>
      <c r="I144" s="6" t="str">
        <f>IF('[1]TCE - ANEXO IV - Preencher'!K153="","",'[1]TCE - ANEXO IV - Preencher'!K153)</f>
        <v>07/07/2026</v>
      </c>
      <c r="J144" s="5" t="str">
        <f>'[1]TCE - ANEXO IV - Preencher'!L153</f>
        <v>26260724380578002041556030000154631608628308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626.45000000000005</v>
      </c>
    </row>
    <row r="145" spans="1:12" s="8" customFormat="1" ht="19.5" customHeight="1" x14ac:dyDescent="0.25">
      <c r="A145" s="3">
        <f>IFERROR(VLOOKUP(B145,'[1]DADOS (OCULTAR)'!$Q$3:$S$136,3,0),"")</f>
        <v>9039744002723</v>
      </c>
      <c r="B145" s="4" t="str">
        <f>'[1]TCE - ANEXO IV - Preencher'!C154</f>
        <v>HOSPITAL PELÓPIDAS SILVEIRA - CG Nº 017/2022</v>
      </c>
      <c r="C145" s="4" t="str">
        <f>'[1]TCE - ANEXO IV - Preencher'!E154</f>
        <v>3.2 - Gás e Outros Materiais Engarrafados</v>
      </c>
      <c r="D145" s="3" t="str">
        <f>'[1]TCE - ANEXO IV - Preencher'!F154</f>
        <v>24.380.578/0020-41</v>
      </c>
      <c r="E145" s="5" t="str">
        <f>'[1]TCE - ANEXO IV - Preencher'!G154</f>
        <v>WHITE MARTINS GASES INDUSTRIAIS DO NORDESTE LTDA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15516</v>
      </c>
      <c r="I145" s="6" t="str">
        <f>IF('[1]TCE - ANEXO IV - Preencher'!K154="","",'[1]TCE - ANEXO IV - Preencher'!K154)</f>
        <v>13/07/2026</v>
      </c>
      <c r="J145" s="5" t="str">
        <f>'[1]TCE - ANEXO IV - Preencher'!L154</f>
        <v>26260724380578002041556030000155161361251221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284.64999999999998</v>
      </c>
    </row>
    <row r="146" spans="1:12" s="8" customFormat="1" ht="19.5" customHeight="1" x14ac:dyDescent="0.25">
      <c r="A146" s="3">
        <f>IFERROR(VLOOKUP(B146,'[1]DADOS (OCULTAR)'!$Q$3:$S$136,3,0),"")</f>
        <v>9039744002723</v>
      </c>
      <c r="B146" s="4" t="str">
        <f>'[1]TCE - ANEXO IV - Preencher'!C155</f>
        <v>HOSPITAL PELÓPIDAS SILVEIRA - CG Nº 017/2022</v>
      </c>
      <c r="C146" s="4" t="str">
        <f>'[1]TCE - ANEXO IV - Preencher'!E155</f>
        <v>3.2 - Gás e Outros Materiais Engarrafados</v>
      </c>
      <c r="D146" s="3" t="str">
        <f>'[1]TCE - ANEXO IV - Preencher'!F155</f>
        <v>24.380.578/0020-41</v>
      </c>
      <c r="E146" s="5" t="str">
        <f>'[1]TCE - ANEXO IV - Preencher'!G155</f>
        <v>WHITE MARTINS GASES INDUSTRIAIS DO NORDESTE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15538</v>
      </c>
      <c r="I146" s="6" t="str">
        <f>IF('[1]TCE - ANEXO IV - Preencher'!K155="","",'[1]TCE - ANEXO IV - Preencher'!K155)</f>
        <v>15/07/2026</v>
      </c>
      <c r="J146" s="5" t="str">
        <f>'[1]TCE - ANEXO IV - Preencher'!L155</f>
        <v>26260724380578002041556030000155381428452000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2057.77</v>
      </c>
    </row>
    <row r="147" spans="1:12" s="8" customFormat="1" ht="19.5" customHeight="1" x14ac:dyDescent="0.25">
      <c r="A147" s="3">
        <f>IFERROR(VLOOKUP(B147,'[1]DADOS (OCULTAR)'!$Q$3:$S$136,3,0),"")</f>
        <v>9039744002723</v>
      </c>
      <c r="B147" s="4" t="str">
        <f>'[1]TCE - ANEXO IV - Preencher'!C156</f>
        <v>HOSPITAL PELÓPIDAS SILVEIRA - CG Nº 017/2022</v>
      </c>
      <c r="C147" s="4" t="str">
        <f>'[1]TCE - ANEXO IV - Preencher'!E156</f>
        <v>3.2 - Gás e Outros Materiais Engarrafados</v>
      </c>
      <c r="D147" s="3" t="str">
        <f>'[1]TCE - ANEXO IV - Preencher'!F156</f>
        <v>24.380.578/0020-41</v>
      </c>
      <c r="E147" s="5" t="str">
        <f>'[1]TCE - ANEXO IV - Preencher'!G156</f>
        <v>WHITE MARTINS GASES INDUSTRIAIS DO NORDESTE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15550</v>
      </c>
      <c r="I147" s="6" t="str">
        <f>IF('[1]TCE - ANEXO IV - Preencher'!K156="","",'[1]TCE - ANEXO IV - Preencher'!K156)</f>
        <v>16/07/2026</v>
      </c>
      <c r="J147" s="5" t="str">
        <f>'[1]TCE - ANEXO IV - Preencher'!L156</f>
        <v>26260724380578002041556030000155501860945417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512.44000000000005</v>
      </c>
    </row>
    <row r="148" spans="1:12" s="8" customFormat="1" ht="19.5" customHeight="1" x14ac:dyDescent="0.25">
      <c r="A148" s="3">
        <f>IFERROR(VLOOKUP(B148,'[1]DADOS (OCULTAR)'!$Q$3:$S$136,3,0),"")</f>
        <v>9039744002723</v>
      </c>
      <c r="B148" s="4" t="str">
        <f>'[1]TCE - ANEXO IV - Preencher'!C157</f>
        <v>HOSPITAL PELÓPIDAS SILVEIRA - CG Nº 017/2022</v>
      </c>
      <c r="C148" s="4" t="str">
        <f>'[1]TCE - ANEXO IV - Preencher'!E157</f>
        <v>3.2 - Gás e Outros Materiais Engarrafados</v>
      </c>
      <c r="D148" s="3" t="str">
        <f>'[1]TCE - ANEXO IV - Preencher'!F157</f>
        <v>24.380.578/0020-41</v>
      </c>
      <c r="E148" s="5" t="str">
        <f>'[1]TCE - ANEXO IV - Preencher'!G157</f>
        <v>WHITE MARTINS GASES INDUSTRIAIS DO NORDESTE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15556</v>
      </c>
      <c r="I148" s="6" t="str">
        <f>IF('[1]TCE - ANEXO IV - Preencher'!K157="","",'[1]TCE - ANEXO IV - Preencher'!K157)</f>
        <v>17/07/2026</v>
      </c>
      <c r="J148" s="5" t="str">
        <f>'[1]TCE - ANEXO IV - Preencher'!L157</f>
        <v>26260724380578002041556030000155561166143062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512.54</v>
      </c>
    </row>
    <row r="149" spans="1:12" s="8" customFormat="1" ht="19.5" customHeight="1" x14ac:dyDescent="0.25">
      <c r="A149" s="3">
        <f>IFERROR(VLOOKUP(B149,'[1]DADOS (OCULTAR)'!$Q$3:$S$136,3,0),"")</f>
        <v>9039744002723</v>
      </c>
      <c r="B149" s="4" t="str">
        <f>'[1]TCE - ANEXO IV - Preencher'!C158</f>
        <v>HOSPITAL PELÓPIDAS SILVEIRA - CG Nº 017/2022</v>
      </c>
      <c r="C149" s="4" t="str">
        <f>'[1]TCE - ANEXO IV - Preencher'!E158</f>
        <v>3.2 - Gás e Outros Materiais Engarrafados</v>
      </c>
      <c r="D149" s="3" t="str">
        <f>'[1]TCE - ANEXO IV - Preencher'!F158</f>
        <v>24.380.578/0020-41</v>
      </c>
      <c r="E149" s="5" t="str">
        <f>'[1]TCE - ANEXO IV - Preencher'!G158</f>
        <v>WHITE MARTINS GASES INDUSTRIAIS DO NORDESTE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15572</v>
      </c>
      <c r="I149" s="6" t="str">
        <f>IF('[1]TCE - ANEXO IV - Preencher'!K158="","",'[1]TCE - ANEXO IV - Preencher'!K158)</f>
        <v>20/07/2026</v>
      </c>
      <c r="J149" s="5" t="str">
        <f>'[1]TCE - ANEXO IV - Preencher'!L158</f>
        <v>26260724380578002041556030000155721710675748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398.65</v>
      </c>
    </row>
    <row r="150" spans="1:12" s="8" customFormat="1" ht="19.5" customHeight="1" x14ac:dyDescent="0.25">
      <c r="A150" s="3">
        <f>IFERROR(VLOOKUP(B150,'[1]DADOS (OCULTAR)'!$Q$3:$S$136,3,0),"")</f>
        <v>9039744002723</v>
      </c>
      <c r="B150" s="4" t="str">
        <f>'[1]TCE - ANEXO IV - Preencher'!C159</f>
        <v>HOSPITAL PELÓPIDAS SILVEIRA - CG Nº 017/2022</v>
      </c>
      <c r="C150" s="4" t="str">
        <f>'[1]TCE - ANEXO IV - Preencher'!E159</f>
        <v>3.2 - Gás e Outros Materiais Engarrafados</v>
      </c>
      <c r="D150" s="3" t="str">
        <f>'[1]TCE - ANEXO IV - Preencher'!F159</f>
        <v>24.380.578/0020-41</v>
      </c>
      <c r="E150" s="5" t="str">
        <f>'[1]TCE - ANEXO IV - Preencher'!G159</f>
        <v>WHITE MARTINS GASES INDUSTRIAIS DO NORDESTE LTDA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15600</v>
      </c>
      <c r="I150" s="6" t="str">
        <f>IF('[1]TCE - ANEXO IV - Preencher'!K159="","",'[1]TCE - ANEXO IV - Preencher'!K159)</f>
        <v>22/07/2026</v>
      </c>
      <c r="J150" s="5" t="str">
        <f>'[1]TCE - ANEXO IV - Preencher'!L159</f>
        <v>26260724380578002041556030000156001246174207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512.54</v>
      </c>
    </row>
    <row r="151" spans="1:12" s="8" customFormat="1" ht="19.5" customHeight="1" x14ac:dyDescent="0.25">
      <c r="A151" s="3">
        <f>IFERROR(VLOOKUP(B151,'[1]DADOS (OCULTAR)'!$Q$3:$S$136,3,0),"")</f>
        <v>9039744002723</v>
      </c>
      <c r="B151" s="4" t="str">
        <f>'[1]TCE - ANEXO IV - Preencher'!C160</f>
        <v>HOSPITAL PELÓPIDAS SILVEIRA - CG Nº 017/2022</v>
      </c>
      <c r="C151" s="4" t="str">
        <f>'[1]TCE - ANEXO IV - Preencher'!E160</f>
        <v>3.2 - Gás e Outros Materiais Engarrafados</v>
      </c>
      <c r="D151" s="3" t="str">
        <f>'[1]TCE - ANEXO IV - Preencher'!F160</f>
        <v>24.380.578/0020-41</v>
      </c>
      <c r="E151" s="5" t="str">
        <f>'[1]TCE - ANEXO IV - Preencher'!G160</f>
        <v>WHITE MARTINS GASES INDUSTRIAIS DO NORDESTE LTDA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15666</v>
      </c>
      <c r="I151" s="6" t="str">
        <f>IF('[1]TCE - ANEXO IV - Preencher'!K160="","",'[1]TCE - ANEXO IV - Preencher'!K160)</f>
        <v>31/07/2026</v>
      </c>
      <c r="J151" s="5" t="str">
        <f>'[1]TCE - ANEXO IV - Preencher'!L160</f>
        <v>26260724380578002041556030000156661811190802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227.8</v>
      </c>
    </row>
    <row r="152" spans="1:12" s="8" customFormat="1" ht="19.5" customHeight="1" x14ac:dyDescent="0.25">
      <c r="A152" s="3">
        <f>IFERROR(VLOOKUP(B152,'[1]DADOS (OCULTAR)'!$Q$3:$S$136,3,0),"")</f>
        <v>9039744002723</v>
      </c>
      <c r="B152" s="4" t="str">
        <f>'[1]TCE - ANEXO IV - Preencher'!C161</f>
        <v>HOSPITAL PELÓPIDAS SILVEIRA - CG Nº 017/2022</v>
      </c>
      <c r="C152" s="4" t="str">
        <f>'[1]TCE - ANEXO IV - Preencher'!E161</f>
        <v>3.2 - Gás e Outros Materiais Engarrafados</v>
      </c>
      <c r="D152" s="3" t="str">
        <f>'[1]TCE - ANEXO IV - Preencher'!F161</f>
        <v>24.380.578/0020-41</v>
      </c>
      <c r="E152" s="5" t="str">
        <f>'[1]TCE - ANEXO IV - Preencher'!G161</f>
        <v>WHITE MARTINS GASES INDUSTRIAIS DO NORDESTE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2257</v>
      </c>
      <c r="I152" s="6" t="str">
        <f>IF('[1]TCE - ANEXO IV - Preencher'!K161="","",'[1]TCE - ANEXO IV - Preencher'!K161)</f>
        <v>05/07/2026</v>
      </c>
      <c r="J152" s="5" t="str">
        <f>'[1]TCE - ANEXO IV - Preencher'!L161</f>
        <v>26260724380578002041556070000022571552405970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341.7</v>
      </c>
    </row>
    <row r="153" spans="1:12" s="8" customFormat="1" ht="19.5" customHeight="1" x14ac:dyDescent="0.25">
      <c r="A153" s="3">
        <f>IFERROR(VLOOKUP(B153,'[1]DADOS (OCULTAR)'!$Q$3:$S$136,3,0),"")</f>
        <v>9039744002723</v>
      </c>
      <c r="B153" s="4" t="str">
        <f>'[1]TCE - ANEXO IV - Preencher'!C162</f>
        <v>HOSPITAL PELÓPIDAS SILVEIRA - CG Nº 017/2022</v>
      </c>
      <c r="C153" s="4" t="str">
        <f>'[1]TCE - ANEXO IV - Preencher'!E162</f>
        <v>3.2 - Gás e Outros Materiais Engarrafados</v>
      </c>
      <c r="D153" s="3" t="str">
        <f>'[1]TCE - ANEXO IV - Preencher'!F162</f>
        <v>24.380.578/0020-41</v>
      </c>
      <c r="E153" s="5" t="str">
        <f>'[1]TCE - ANEXO IV - Preencher'!G162</f>
        <v>WHITE MARTINS GASES INDUSTRIAIS DO NORDESTE LTDA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2267</v>
      </c>
      <c r="I153" s="6" t="str">
        <f>IF('[1]TCE - ANEXO IV - Preencher'!K162="","",'[1]TCE - ANEXO IV - Preencher'!K162)</f>
        <v>12/07/2026</v>
      </c>
      <c r="J153" s="5" t="str">
        <f>'[1]TCE - ANEXO IV - Preencher'!L162</f>
        <v>26260724380578002041556070000022671796812945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398.64</v>
      </c>
    </row>
    <row r="154" spans="1:12" s="8" customFormat="1" ht="19.5" customHeight="1" x14ac:dyDescent="0.25">
      <c r="A154" s="3">
        <f>IFERROR(VLOOKUP(B154,'[1]DADOS (OCULTAR)'!$Q$3:$S$136,3,0),"")</f>
        <v>9039744002723</v>
      </c>
      <c r="B154" s="4" t="str">
        <f>'[1]TCE - ANEXO IV - Preencher'!C163</f>
        <v>HOSPITAL PELÓPIDAS SILVEIRA - CG Nº 017/2022</v>
      </c>
      <c r="C154" s="4" t="str">
        <f>'[1]TCE - ANEXO IV - Preencher'!E163</f>
        <v>3.2 - Gás e Outros Materiais Engarrafados</v>
      </c>
      <c r="D154" s="3" t="str">
        <f>'[1]TCE - ANEXO IV - Preencher'!F163</f>
        <v>24.380.578/0020-41</v>
      </c>
      <c r="E154" s="5" t="str">
        <f>'[1]TCE - ANEXO IV - Preencher'!G163</f>
        <v>WHITE MARTINS GASES INDUSTRIAIS DO NORDESTE LTDA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2281</v>
      </c>
      <c r="I154" s="6" t="str">
        <f>IF('[1]TCE - ANEXO IV - Preencher'!K163="","",'[1]TCE - ANEXO IV - Preencher'!K163)</f>
        <v>19/07/2026</v>
      </c>
      <c r="J154" s="5" t="str">
        <f>'[1]TCE - ANEXO IV - Preencher'!L163</f>
        <v>26260724380578002041556070000022811234699215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341.69</v>
      </c>
    </row>
    <row r="155" spans="1:12" s="8" customFormat="1" ht="19.5" customHeight="1" x14ac:dyDescent="0.25">
      <c r="A155" s="3">
        <f>IFERROR(VLOOKUP(B155,'[1]DADOS (OCULTAR)'!$Q$3:$S$136,3,0),"")</f>
        <v>9039744002723</v>
      </c>
      <c r="B155" s="4" t="str">
        <f>'[1]TCE - ANEXO IV - Preencher'!C164</f>
        <v>HOSPITAL PELÓPIDAS SILVEIRA - CG Nº 017/2022</v>
      </c>
      <c r="C155" s="4" t="str">
        <f>'[1]TCE - ANEXO IV - Preencher'!E164</f>
        <v>3.2 - Gás e Outros Materiais Engarrafados</v>
      </c>
      <c r="D155" s="3" t="str">
        <f>'[1]TCE - ANEXO IV - Preencher'!F164</f>
        <v>24.380.578/0020-41</v>
      </c>
      <c r="E155" s="5" t="str">
        <f>'[1]TCE - ANEXO IV - Preencher'!G164</f>
        <v>WHITE MARTINS GASES INDUSTRIAIS DO NORDESTE LTDA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2293</v>
      </c>
      <c r="I155" s="6" t="str">
        <f>IF('[1]TCE - ANEXO IV - Preencher'!K164="","",'[1]TCE - ANEXO IV - Preencher'!K164)</f>
        <v>26/07/2026</v>
      </c>
      <c r="J155" s="5" t="str">
        <f>'[1]TCE - ANEXO IV - Preencher'!L164</f>
        <v>26260724380578002041556070000022931841879284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227.8</v>
      </c>
    </row>
    <row r="156" spans="1:12" s="8" customFormat="1" ht="19.5" customHeight="1" x14ac:dyDescent="0.25">
      <c r="A156" s="3">
        <f>IFERROR(VLOOKUP(B156,'[1]DADOS (OCULTAR)'!$Q$3:$S$136,3,0),"")</f>
        <v>9039744002723</v>
      </c>
      <c r="B156" s="4" t="str">
        <f>'[1]TCE - ANEXO IV - Preencher'!C165</f>
        <v>HOSPITAL PELÓPIDAS SILVEIRA - CG Nº 017/2022</v>
      </c>
      <c r="C156" s="4" t="str">
        <f>'[1]TCE - ANEXO IV - Preencher'!E165</f>
        <v>3.2 - Gás e Outros Materiais Engarrafados</v>
      </c>
      <c r="D156" s="3" t="str">
        <f>'[1]TCE - ANEXO IV - Preencher'!F165</f>
        <v>24.380.578/0022-03</v>
      </c>
      <c r="E156" s="5" t="str">
        <f>'[1]TCE - ANEXO IV - Preencher'!G165</f>
        <v>WHITE MARTINS GASES INDUSTRIAIS NE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1116</v>
      </c>
      <c r="I156" s="6" t="str">
        <f>IF('[1]TCE - ANEXO IV - Preencher'!K165="","",'[1]TCE - ANEXO IV - Preencher'!K165)</f>
        <v>03/07/2026</v>
      </c>
      <c r="J156" s="5" t="str">
        <f>'[1]TCE - ANEXO IV - Preencher'!L165</f>
        <v>26260724380578002203556200000011161906128167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9068.59</v>
      </c>
    </row>
    <row r="157" spans="1:12" s="8" customFormat="1" ht="19.5" customHeight="1" x14ac:dyDescent="0.25">
      <c r="A157" s="3">
        <f>IFERROR(VLOOKUP(B157,'[1]DADOS (OCULTAR)'!$Q$3:$S$136,3,0),"")</f>
        <v>9039744002723</v>
      </c>
      <c r="B157" s="4" t="str">
        <f>'[1]TCE - ANEXO IV - Preencher'!C166</f>
        <v>HOSPITAL PELÓPIDAS SILVEIRA - CG Nº 017/2022</v>
      </c>
      <c r="C157" s="4" t="str">
        <f>'[1]TCE - ANEXO IV - Preencher'!E166</f>
        <v>3.2 - Gás e Outros Materiais Engarrafados</v>
      </c>
      <c r="D157" s="3" t="str">
        <f>'[1]TCE - ANEXO IV - Preencher'!F166</f>
        <v>24.380.578/0022-03</v>
      </c>
      <c r="E157" s="5" t="str">
        <f>'[1]TCE - ANEXO IV - Preencher'!G166</f>
        <v>WHITE MARTINS GASES INDUSTRIAIS NE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1147</v>
      </c>
      <c r="I157" s="6" t="str">
        <f>IF('[1]TCE - ANEXO IV - Preencher'!K166="","",'[1]TCE - ANEXO IV - Preencher'!K166)</f>
        <v>25/07/2026</v>
      </c>
      <c r="J157" s="5" t="str">
        <f>'[1]TCE - ANEXO IV - Preencher'!L166</f>
        <v>26260724380578002203556200000011471326944976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9622.66</v>
      </c>
    </row>
    <row r="158" spans="1:12" s="8" customFormat="1" ht="19.5" customHeight="1" x14ac:dyDescent="0.25">
      <c r="A158" s="3">
        <f>IFERROR(VLOOKUP(B158,'[1]DADOS (OCULTAR)'!$Q$3:$S$136,3,0),"")</f>
        <v>9039744002723</v>
      </c>
      <c r="B158" s="4" t="str">
        <f>'[1]TCE - ANEXO IV - Preencher'!C167</f>
        <v>HOSPITAL PELÓPIDAS SILVEIRA - CG Nº 017/2022</v>
      </c>
      <c r="C158" s="4" t="str">
        <f>'[1]TCE - ANEXO IV - Preencher'!E167</f>
        <v>3.2 - Gás e Outros Materiais Engarrafados</v>
      </c>
      <c r="D158" s="3" t="str">
        <f>'[1]TCE - ANEXO IV - Preencher'!F167</f>
        <v>24.380.578/0022-03</v>
      </c>
      <c r="E158" s="5" t="str">
        <f>'[1]TCE - ANEXO IV - Preencher'!G167</f>
        <v>WHITE MARTINS GASES INDUSTRIAIS NE LTDA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1563</v>
      </c>
      <c r="I158" s="6" t="str">
        <f>IF('[1]TCE - ANEXO IV - Preencher'!K167="","",'[1]TCE - ANEXO IV - Preencher'!K167)</f>
        <v>15/07/2026</v>
      </c>
      <c r="J158" s="5" t="str">
        <f>'[1]TCE - ANEXO IV - Preencher'!L167</f>
        <v>26260724380578002203556010000015631141078360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8910.91</v>
      </c>
    </row>
    <row r="159" spans="1:12" s="8" customFormat="1" ht="19.5" customHeight="1" x14ac:dyDescent="0.25">
      <c r="A159" s="3">
        <f>IFERROR(VLOOKUP(B159,'[1]DADOS (OCULTAR)'!$Q$3:$S$136,3,0),"")</f>
        <v>9039744002723</v>
      </c>
      <c r="B159" s="4" t="str">
        <f>'[1]TCE - ANEXO IV - Preencher'!C168</f>
        <v>HOSPITAL PELÓPIDAS SILVEIRA - CG Nº 017/2022</v>
      </c>
      <c r="C159" s="4" t="str">
        <f>'[1]TCE - ANEXO IV - Preencher'!E168</f>
        <v>3.13 - Materiais e Materiais Ortopédicos e Corretivos (OPME)</v>
      </c>
      <c r="D159" s="3" t="str">
        <f>'[1]TCE - ANEXO IV - Preencher'!F168</f>
        <v>24.436.602/0001-54</v>
      </c>
      <c r="E159" s="5" t="str">
        <f>'[1]TCE - ANEXO IV - Preencher'!G168</f>
        <v>ART CIRURGICA COMERCIO DE PRODUTOS HOSPITALARES LTDA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000167323</v>
      </c>
      <c r="I159" s="6" t="str">
        <f>IF('[1]TCE - ANEXO IV - Preencher'!K168="","",'[1]TCE - ANEXO IV - Preencher'!K168)</f>
        <v>30/06/2026</v>
      </c>
      <c r="J159" s="5" t="str">
        <f>'[1]TCE - ANEXO IV - Preencher'!L168</f>
        <v>26260624436602000154550010001673231169349004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95</v>
      </c>
    </row>
    <row r="160" spans="1:12" s="8" customFormat="1" ht="19.5" customHeight="1" x14ac:dyDescent="0.25">
      <c r="A160" s="3">
        <f>IFERROR(VLOOKUP(B160,'[1]DADOS (OCULTAR)'!$Q$3:$S$136,3,0),"")</f>
        <v>9039744002723</v>
      </c>
      <c r="B160" s="4" t="str">
        <f>'[1]TCE - ANEXO IV - Preencher'!C169</f>
        <v>HOSPITAL PELÓPIDAS SILVEIRA - CG Nº 017/2022</v>
      </c>
      <c r="C160" s="4" t="str">
        <f>'[1]TCE - ANEXO IV - Preencher'!E169</f>
        <v>3.13 - Materiais e Materiais Ortopédicos e Corretivos (OPME)</v>
      </c>
      <c r="D160" s="3" t="str">
        <f>'[1]TCE - ANEXO IV - Preencher'!F169</f>
        <v>24.436.602/0001-54</v>
      </c>
      <c r="E160" s="5" t="str">
        <f>'[1]TCE - ANEXO IV - Preencher'!G169</f>
        <v>ART CIRURGICA COMERCIO DE PRODUTOS HOSPITALARES LTDA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000167324</v>
      </c>
      <c r="I160" s="6" t="str">
        <f>IF('[1]TCE - ANEXO IV - Preencher'!K169="","",'[1]TCE - ANEXO IV - Preencher'!K169)</f>
        <v>30/06/2026</v>
      </c>
      <c r="J160" s="5" t="str">
        <f>'[1]TCE - ANEXO IV - Preencher'!L169</f>
        <v>26260624436602000154550010001673241169350000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875</v>
      </c>
    </row>
    <row r="161" spans="1:12" s="8" customFormat="1" ht="19.5" customHeight="1" x14ac:dyDescent="0.25">
      <c r="A161" s="3">
        <f>IFERROR(VLOOKUP(B161,'[1]DADOS (OCULTAR)'!$Q$3:$S$136,3,0),"")</f>
        <v>9039744002723</v>
      </c>
      <c r="B161" s="4" t="str">
        <f>'[1]TCE - ANEXO IV - Preencher'!C170</f>
        <v>HOSPITAL PELÓPIDAS SILVEIRA - CG Nº 017/2022</v>
      </c>
      <c r="C161" s="4" t="str">
        <f>'[1]TCE - ANEXO IV - Preencher'!E170</f>
        <v>3.13 - Materiais e Materiais Ortopédicos e Corretivos (OPME)</v>
      </c>
      <c r="D161" s="3" t="str">
        <f>'[1]TCE - ANEXO IV - Preencher'!F170</f>
        <v>24.436.602/0001-54</v>
      </c>
      <c r="E161" s="5" t="str">
        <f>'[1]TCE - ANEXO IV - Preencher'!G170</f>
        <v>ART CIRURGICA COMERCIO DE PRODUTOS HOSPITALARES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000167325</v>
      </c>
      <c r="I161" s="6" t="str">
        <f>IF('[1]TCE - ANEXO IV - Preencher'!K170="","",'[1]TCE - ANEXO IV - Preencher'!K170)</f>
        <v>30/06/2026</v>
      </c>
      <c r="J161" s="5" t="str">
        <f>'[1]TCE - ANEXO IV - Preencher'!L170</f>
        <v>26260624436602000154550010001673251169351003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875</v>
      </c>
    </row>
    <row r="162" spans="1:12" s="8" customFormat="1" ht="19.5" customHeight="1" x14ac:dyDescent="0.25">
      <c r="A162" s="3">
        <f>IFERROR(VLOOKUP(B162,'[1]DADOS (OCULTAR)'!$Q$3:$S$136,3,0),"")</f>
        <v>9039744002723</v>
      </c>
      <c r="B162" s="4" t="str">
        <f>'[1]TCE - ANEXO IV - Preencher'!C171</f>
        <v>HOSPITAL PELÓPIDAS SILVEIRA - CG Nº 017/2022</v>
      </c>
      <c r="C162" s="4" t="str">
        <f>'[1]TCE - ANEXO IV - Preencher'!E171</f>
        <v>3.13 - Materiais e Materiais Ortopédicos e Corretivos (OPME)</v>
      </c>
      <c r="D162" s="3" t="str">
        <f>'[1]TCE - ANEXO IV - Preencher'!F171</f>
        <v>24.436.602/0001-54</v>
      </c>
      <c r="E162" s="5" t="str">
        <f>'[1]TCE - ANEXO IV - Preencher'!G171</f>
        <v>ART CIRURGICA COMERCIO DE PRODUTOS HOSPITALARES LTDA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000167452</v>
      </c>
      <c r="I162" s="6" t="str">
        <f>IF('[1]TCE - ANEXO IV - Preencher'!K171="","",'[1]TCE - ANEXO IV - Preencher'!K171)</f>
        <v>30/06/2026</v>
      </c>
      <c r="J162" s="5" t="str">
        <f>'[1]TCE - ANEXO IV - Preencher'!L171</f>
        <v>26260624436602000154550010001674521169478006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1060</v>
      </c>
    </row>
    <row r="163" spans="1:12" s="8" customFormat="1" ht="19.5" customHeight="1" x14ac:dyDescent="0.25">
      <c r="A163" s="3">
        <f>IFERROR(VLOOKUP(B163,'[1]DADOS (OCULTAR)'!$Q$3:$S$136,3,0),"")</f>
        <v>9039744002723</v>
      </c>
      <c r="B163" s="4" t="str">
        <f>'[1]TCE - ANEXO IV - Preencher'!C172</f>
        <v>HOSPITAL PELÓPIDAS SILVEIRA - CG Nº 017/2022</v>
      </c>
      <c r="C163" s="4" t="str">
        <f>'[1]TCE - ANEXO IV - Preencher'!E172</f>
        <v>3.13 - Materiais e Materiais Ortopédicos e Corretivos (OPME)</v>
      </c>
      <c r="D163" s="3" t="str">
        <f>'[1]TCE - ANEXO IV - Preencher'!F172</f>
        <v>24.436.602/0001-54</v>
      </c>
      <c r="E163" s="5" t="str">
        <f>'[1]TCE - ANEXO IV - Preencher'!G172</f>
        <v>ART CIRURGICA COMERCIO DE PRODUTOS HOSPITALARES LTDA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000167453</v>
      </c>
      <c r="I163" s="6" t="str">
        <f>IF('[1]TCE - ANEXO IV - Preencher'!K172="","",'[1]TCE - ANEXO IV - Preencher'!K172)</f>
        <v>30/06/2026</v>
      </c>
      <c r="J163" s="5" t="str">
        <f>'[1]TCE - ANEXO IV - Preencher'!L172</f>
        <v>26260624436602000154550010001674531169479000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410</v>
      </c>
    </row>
    <row r="164" spans="1:12" s="8" customFormat="1" ht="19.5" customHeight="1" x14ac:dyDescent="0.25">
      <c r="A164" s="3">
        <f>IFERROR(VLOOKUP(B164,'[1]DADOS (OCULTAR)'!$Q$3:$S$136,3,0),"")</f>
        <v>9039744002723</v>
      </c>
      <c r="B164" s="4" t="str">
        <f>'[1]TCE - ANEXO IV - Preencher'!C173</f>
        <v>HOSPITAL PELÓPIDAS SILVEIRA - CG Nº 017/2022</v>
      </c>
      <c r="C164" s="4" t="str">
        <f>'[1]TCE - ANEXO IV - Preencher'!E173</f>
        <v>3.13 - Materiais e Materiais Ortopédicos e Corretivos (OPME)</v>
      </c>
      <c r="D164" s="3" t="str">
        <f>'[1]TCE - ANEXO IV - Preencher'!F173</f>
        <v>24.436.602/0001-54</v>
      </c>
      <c r="E164" s="5" t="str">
        <f>'[1]TCE - ANEXO IV - Preencher'!G173</f>
        <v>ART CIRURGICA COMERCIO DE PRODUTOS HOSPITALARES LTDA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000167454</v>
      </c>
      <c r="I164" s="6" t="str">
        <f>IF('[1]TCE - ANEXO IV - Preencher'!K173="","",'[1]TCE - ANEXO IV - Preencher'!K173)</f>
        <v>30/06/2026</v>
      </c>
      <c r="J164" s="5" t="str">
        <f>'[1]TCE - ANEXO IV - Preencher'!L173</f>
        <v>26260624436602000154550010001674541169480005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410</v>
      </c>
    </row>
    <row r="165" spans="1:12" s="8" customFormat="1" ht="19.5" customHeight="1" x14ac:dyDescent="0.25">
      <c r="A165" s="3">
        <f>IFERROR(VLOOKUP(B165,'[1]DADOS (OCULTAR)'!$Q$3:$S$136,3,0),"")</f>
        <v>9039744002723</v>
      </c>
      <c r="B165" s="4" t="str">
        <f>'[1]TCE - ANEXO IV - Preencher'!C174</f>
        <v>HOSPITAL PELÓPIDAS SILVEIRA - CG Nº 017/2022</v>
      </c>
      <c r="C165" s="4" t="str">
        <f>'[1]TCE - ANEXO IV - Preencher'!E174</f>
        <v>3.13 - Materiais e Materiais Ortopédicos e Corretivos (OPME)</v>
      </c>
      <c r="D165" s="3" t="str">
        <f>'[1]TCE - ANEXO IV - Preencher'!F174</f>
        <v>24.436.602/0001-54</v>
      </c>
      <c r="E165" s="5" t="str">
        <f>'[1]TCE - ANEXO IV - Preencher'!G174</f>
        <v>ART CIRURGICA COMERCIO DE PRODUTOS HOSPITALARES LTDA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000167455</v>
      </c>
      <c r="I165" s="6" t="str">
        <f>IF('[1]TCE - ANEXO IV - Preencher'!K174="","",'[1]TCE - ANEXO IV - Preencher'!K174)</f>
        <v>30/06/2026</v>
      </c>
      <c r="J165" s="5" t="str">
        <f>'[1]TCE - ANEXO IV - Preencher'!L174</f>
        <v>26260624436602000154550010001674551169481009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875</v>
      </c>
    </row>
    <row r="166" spans="1:12" s="8" customFormat="1" ht="19.5" customHeight="1" x14ac:dyDescent="0.25">
      <c r="A166" s="3">
        <f>IFERROR(VLOOKUP(B166,'[1]DADOS (OCULTAR)'!$Q$3:$S$136,3,0),"")</f>
        <v>9039744002723</v>
      </c>
      <c r="B166" s="4" t="str">
        <f>'[1]TCE - ANEXO IV - Preencher'!C175</f>
        <v>HOSPITAL PELÓPIDAS SILVEIRA - CG Nº 017/2022</v>
      </c>
      <c r="C166" s="4" t="str">
        <f>'[1]TCE - ANEXO IV - Preencher'!E175</f>
        <v>3.13 - Materiais e Materiais Ortopédicos e Corretivos (OPME)</v>
      </c>
      <c r="D166" s="3" t="str">
        <f>'[1]TCE - ANEXO IV - Preencher'!F175</f>
        <v>24.436.602/0001-54</v>
      </c>
      <c r="E166" s="5" t="str">
        <f>'[1]TCE - ANEXO IV - Preencher'!G175</f>
        <v>ART CIRURGICA COMERCIO DE PRODUTOS HOSPITALARES LTDA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000167456</v>
      </c>
      <c r="I166" s="6" t="str">
        <f>IF('[1]TCE - ANEXO IV - Preencher'!K175="","",'[1]TCE - ANEXO IV - Preencher'!K175)</f>
        <v>30/06/2026</v>
      </c>
      <c r="J166" s="5" t="str">
        <f>'[1]TCE - ANEXO IV - Preencher'!L175</f>
        <v>26260624436602000154550010001674561169482002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820</v>
      </c>
    </row>
    <row r="167" spans="1:12" s="8" customFormat="1" ht="19.5" customHeight="1" x14ac:dyDescent="0.25">
      <c r="A167" s="3">
        <f>IFERROR(VLOOKUP(B167,'[1]DADOS (OCULTAR)'!$Q$3:$S$136,3,0),"")</f>
        <v>9039744002723</v>
      </c>
      <c r="B167" s="4" t="str">
        <f>'[1]TCE - ANEXO IV - Preencher'!C176</f>
        <v>HOSPITAL PELÓPIDAS SILVEIRA - CG Nº 017/2022</v>
      </c>
      <c r="C167" s="4" t="str">
        <f>'[1]TCE - ANEXO IV - Preencher'!E176</f>
        <v>3.13 - Materiais e Materiais Ortopédicos e Corretivos (OPME)</v>
      </c>
      <c r="D167" s="3" t="str">
        <f>'[1]TCE - ANEXO IV - Preencher'!F176</f>
        <v>24.436.602/0001-54</v>
      </c>
      <c r="E167" s="5" t="str">
        <f>'[1]TCE - ANEXO IV - Preencher'!G176</f>
        <v>ART CIRURGICA COMERCIO DE PRODUTOS HOSPITALARES LTDA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000167457</v>
      </c>
      <c r="I167" s="6" t="str">
        <f>IF('[1]TCE - ANEXO IV - Preencher'!K176="","",'[1]TCE - ANEXO IV - Preencher'!K176)</f>
        <v>30/06/2026</v>
      </c>
      <c r="J167" s="5" t="str">
        <f>'[1]TCE - ANEXO IV - Preencher'!L176</f>
        <v>26260624436602000154550010001674571169483006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875</v>
      </c>
    </row>
    <row r="168" spans="1:12" s="8" customFormat="1" ht="19.5" customHeight="1" x14ac:dyDescent="0.25">
      <c r="A168" s="3">
        <f>IFERROR(VLOOKUP(B168,'[1]DADOS (OCULTAR)'!$Q$3:$S$136,3,0),"")</f>
        <v>9039744002723</v>
      </c>
      <c r="B168" s="4" t="str">
        <f>'[1]TCE - ANEXO IV - Preencher'!C177</f>
        <v>HOSPITAL PELÓPIDAS SILVEIRA - CG Nº 017/2022</v>
      </c>
      <c r="C168" s="4" t="str">
        <f>'[1]TCE - ANEXO IV - Preencher'!E177</f>
        <v>3.13 - Materiais e Materiais Ortopédicos e Corretivos (OPME)</v>
      </c>
      <c r="D168" s="3" t="str">
        <f>'[1]TCE - ANEXO IV - Preencher'!F177</f>
        <v>24.436.602/0001-54</v>
      </c>
      <c r="E168" s="5" t="str">
        <f>'[1]TCE - ANEXO IV - Preencher'!G177</f>
        <v>ART CIRURGICA COMERCIO DE PRODUTOS HOSPITALARES LTDA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000167458</v>
      </c>
      <c r="I168" s="6" t="str">
        <f>IF('[1]TCE - ANEXO IV - Preencher'!K177="","",'[1]TCE - ANEXO IV - Preencher'!K177)</f>
        <v>30/06/2026</v>
      </c>
      <c r="J168" s="5" t="str">
        <f>'[1]TCE - ANEXO IV - Preencher'!L177</f>
        <v>26260624436602000154550010001674581169484000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875</v>
      </c>
    </row>
    <row r="169" spans="1:12" s="8" customFormat="1" ht="19.5" customHeight="1" x14ac:dyDescent="0.25">
      <c r="A169" s="3">
        <f>IFERROR(VLOOKUP(B169,'[1]DADOS (OCULTAR)'!$Q$3:$S$136,3,0),"")</f>
        <v>9039744002723</v>
      </c>
      <c r="B169" s="4" t="str">
        <f>'[1]TCE - ANEXO IV - Preencher'!C178</f>
        <v>HOSPITAL PELÓPIDAS SILVEIRA - CG Nº 017/2022</v>
      </c>
      <c r="C169" s="4" t="str">
        <f>'[1]TCE - ANEXO IV - Preencher'!E178</f>
        <v>3.13 - Materiais e Materiais Ortopédicos e Corretivos (OPME)</v>
      </c>
      <c r="D169" s="3" t="str">
        <f>'[1]TCE - ANEXO IV - Preencher'!F178</f>
        <v>24.436.602/0001-54</v>
      </c>
      <c r="E169" s="5" t="str">
        <f>'[1]TCE - ANEXO IV - Preencher'!G178</f>
        <v>ART CIRURGICA COMERCIO DE PRODUTOS HOSPITALARES LTDA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000167459</v>
      </c>
      <c r="I169" s="6" t="str">
        <f>IF('[1]TCE - ANEXO IV - Preencher'!K178="","",'[1]TCE - ANEXO IV - Preencher'!K178)</f>
        <v>30/06/2026</v>
      </c>
      <c r="J169" s="5" t="str">
        <f>'[1]TCE - ANEXO IV - Preencher'!L178</f>
        <v>26260624436602000154550010001674591169485003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465</v>
      </c>
    </row>
    <row r="170" spans="1:12" s="8" customFormat="1" ht="19.5" customHeight="1" x14ac:dyDescent="0.25">
      <c r="A170" s="3">
        <f>IFERROR(VLOOKUP(B170,'[1]DADOS (OCULTAR)'!$Q$3:$S$136,3,0),"")</f>
        <v>9039744002723</v>
      </c>
      <c r="B170" s="4" t="str">
        <f>'[1]TCE - ANEXO IV - Preencher'!C179</f>
        <v>HOSPITAL PELÓPIDAS SILVEIRA - CG Nº 017/2022</v>
      </c>
      <c r="C170" s="4" t="str">
        <f>'[1]TCE - ANEXO IV - Preencher'!E179</f>
        <v>3.13 - Materiais e Materiais Ortopédicos e Corretivos (OPME)</v>
      </c>
      <c r="D170" s="3" t="str">
        <f>'[1]TCE - ANEXO IV - Preencher'!F179</f>
        <v>24.436.602/0001-54</v>
      </c>
      <c r="E170" s="5" t="str">
        <f>'[1]TCE - ANEXO IV - Preencher'!G179</f>
        <v>ART CIRURGICA COMERCIO DE PRODUTOS HOSPITALARES LTDA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000167460</v>
      </c>
      <c r="I170" s="6" t="str">
        <f>IF('[1]TCE - ANEXO IV - Preencher'!K179="","",'[1]TCE - ANEXO IV - Preencher'!K179)</f>
        <v>30/06/2026</v>
      </c>
      <c r="J170" s="5" t="str">
        <f>'[1]TCE - ANEXO IV - Preencher'!L179</f>
        <v>26260624436602000154550010001674601169486000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930</v>
      </c>
    </row>
    <row r="171" spans="1:12" s="8" customFormat="1" ht="19.5" customHeight="1" x14ac:dyDescent="0.25">
      <c r="A171" s="3">
        <f>IFERROR(VLOOKUP(B171,'[1]DADOS (OCULTAR)'!$Q$3:$S$136,3,0),"")</f>
        <v>9039744002723</v>
      </c>
      <c r="B171" s="4" t="str">
        <f>'[1]TCE - ANEXO IV - Preencher'!C180</f>
        <v>HOSPITAL PELÓPIDAS SILVEIRA - CG Nº 017/2022</v>
      </c>
      <c r="C171" s="4" t="str">
        <f>'[1]TCE - ANEXO IV - Preencher'!E180</f>
        <v>3.13 - Materiais e Materiais Ortopédicos e Corretivos (OPME)</v>
      </c>
      <c r="D171" s="3" t="str">
        <f>'[1]TCE - ANEXO IV - Preencher'!F180</f>
        <v>24.436.602/0001-54</v>
      </c>
      <c r="E171" s="5" t="str">
        <f>'[1]TCE - ANEXO IV - Preencher'!G180</f>
        <v>ART CIRURGICA COMERCIO DE PRODUTOS HOSPITALARES LTDA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000167461</v>
      </c>
      <c r="I171" s="6" t="str">
        <f>IF('[1]TCE - ANEXO IV - Preencher'!K180="","",'[1]TCE - ANEXO IV - Preencher'!K180)</f>
        <v>30/06/2026</v>
      </c>
      <c r="J171" s="5" t="str">
        <f>'[1]TCE - ANEXO IV - Preencher'!L180</f>
        <v>26260624436602000154550010001674611169487004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1340</v>
      </c>
    </row>
    <row r="172" spans="1:12" s="8" customFormat="1" ht="19.5" customHeight="1" x14ac:dyDescent="0.25">
      <c r="A172" s="3">
        <f>IFERROR(VLOOKUP(B172,'[1]DADOS (OCULTAR)'!$Q$3:$S$136,3,0),"")</f>
        <v>9039744002723</v>
      </c>
      <c r="B172" s="4" t="str">
        <f>'[1]TCE - ANEXO IV - Preencher'!C181</f>
        <v>HOSPITAL PELÓPIDAS SILVEIRA - CG Nº 017/2022</v>
      </c>
      <c r="C172" s="4" t="str">
        <f>'[1]TCE - ANEXO IV - Preencher'!E181</f>
        <v>3.13 - Materiais e Materiais Ortopédicos e Corretivos (OPME)</v>
      </c>
      <c r="D172" s="3" t="str">
        <f>'[1]TCE - ANEXO IV - Preencher'!F181</f>
        <v>24.436.602/0001-54</v>
      </c>
      <c r="E172" s="5" t="str">
        <f>'[1]TCE - ANEXO IV - Preencher'!G181</f>
        <v>ART CIRURGICA COMERCIO DE PRODUTOS HOSPITALARES LTDA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000167462</v>
      </c>
      <c r="I172" s="6" t="str">
        <f>IF('[1]TCE - ANEXO IV - Preencher'!K181="","",'[1]TCE - ANEXO IV - Preencher'!K181)</f>
        <v>30/06/2026</v>
      </c>
      <c r="J172" s="5" t="str">
        <f>'[1]TCE - ANEXO IV - Preencher'!L181</f>
        <v>26260624436602000154550010001674621169488008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875</v>
      </c>
    </row>
    <row r="173" spans="1:12" s="8" customFormat="1" ht="19.5" customHeight="1" x14ac:dyDescent="0.25">
      <c r="A173" s="3">
        <f>IFERROR(VLOOKUP(B173,'[1]DADOS (OCULTAR)'!$Q$3:$S$136,3,0),"")</f>
        <v>9039744002723</v>
      </c>
      <c r="B173" s="4" t="str">
        <f>'[1]TCE - ANEXO IV - Preencher'!C182</f>
        <v>HOSPITAL PELÓPIDAS SILVEIRA - CG Nº 017/2022</v>
      </c>
      <c r="C173" s="4" t="str">
        <f>'[1]TCE - ANEXO IV - Preencher'!E182</f>
        <v>3.13 - Materiais e Materiais Ortopédicos e Corretivos (OPME)</v>
      </c>
      <c r="D173" s="3" t="str">
        <f>'[1]TCE - ANEXO IV - Preencher'!F182</f>
        <v>24.436.602/0001-54</v>
      </c>
      <c r="E173" s="5" t="str">
        <f>'[1]TCE - ANEXO IV - Preencher'!G182</f>
        <v>ART CIRURGICA COMERCIO DE PRODUTOS HOSPITALARES LTDA</v>
      </c>
      <c r="F173" s="5" t="str">
        <f>'[1]TCE - ANEXO IV - Preencher'!H182</f>
        <v>B</v>
      </c>
      <c r="G173" s="5" t="str">
        <f>'[1]TCE - ANEXO IV - Preencher'!I182</f>
        <v>S</v>
      </c>
      <c r="H173" s="5" t="str">
        <f>'[1]TCE - ANEXO IV - Preencher'!J182</f>
        <v>000167464</v>
      </c>
      <c r="I173" s="6" t="str">
        <f>IF('[1]TCE - ANEXO IV - Preencher'!K182="","",'[1]TCE - ANEXO IV - Preencher'!K182)</f>
        <v>30/06/2026</v>
      </c>
      <c r="J173" s="5" t="str">
        <f>'[1]TCE - ANEXO IV - Preencher'!L182</f>
        <v>26260624436602000154550010001674641169490007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410</v>
      </c>
    </row>
    <row r="174" spans="1:12" s="8" customFormat="1" ht="19.5" customHeight="1" x14ac:dyDescent="0.25">
      <c r="A174" s="3">
        <f>IFERROR(VLOOKUP(B174,'[1]DADOS (OCULTAR)'!$Q$3:$S$136,3,0),"")</f>
        <v>9039744002723</v>
      </c>
      <c r="B174" s="4" t="str">
        <f>'[1]TCE - ANEXO IV - Preencher'!C183</f>
        <v>HOSPITAL PELÓPIDAS SILVEIRA - CG Nº 017/2022</v>
      </c>
      <c r="C174" s="4" t="str">
        <f>'[1]TCE - ANEXO IV - Preencher'!E183</f>
        <v>3.13 - Materiais e Materiais Ortopédicos e Corretivos (OPME)</v>
      </c>
      <c r="D174" s="3" t="str">
        <f>'[1]TCE - ANEXO IV - Preencher'!F183</f>
        <v>24.436.602/0001-54</v>
      </c>
      <c r="E174" s="5" t="str">
        <f>'[1]TCE - ANEXO IV - Preencher'!G183</f>
        <v>ART CIRURGICA COMERCIO DE PRODUTOS HOSPITALARES LTDA</v>
      </c>
      <c r="F174" s="5" t="str">
        <f>'[1]TCE - ANEXO IV - Preencher'!H183</f>
        <v>B</v>
      </c>
      <c r="G174" s="5" t="str">
        <f>'[1]TCE - ANEXO IV - Preencher'!I183</f>
        <v>S</v>
      </c>
      <c r="H174" s="5" t="str">
        <f>'[1]TCE - ANEXO IV - Preencher'!J183</f>
        <v>000167465</v>
      </c>
      <c r="I174" s="6" t="str">
        <f>IF('[1]TCE - ANEXO IV - Preencher'!K183="","",'[1]TCE - ANEXO IV - Preencher'!K183)</f>
        <v>30/06/2026</v>
      </c>
      <c r="J174" s="5" t="str">
        <f>'[1]TCE - ANEXO IV - Preencher'!L183</f>
        <v>26260624436602000154550010001674651169491000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875</v>
      </c>
    </row>
    <row r="175" spans="1:12" s="8" customFormat="1" ht="19.5" customHeight="1" x14ac:dyDescent="0.25">
      <c r="A175" s="3">
        <f>IFERROR(VLOOKUP(B175,'[1]DADOS (OCULTAR)'!$Q$3:$S$136,3,0),"")</f>
        <v>9039744002723</v>
      </c>
      <c r="B175" s="4" t="str">
        <f>'[1]TCE - ANEXO IV - Preencher'!C184</f>
        <v>HOSPITAL PELÓPIDAS SILVEIRA - CG Nº 017/2022</v>
      </c>
      <c r="C175" s="4" t="str">
        <f>'[1]TCE - ANEXO IV - Preencher'!E184</f>
        <v>3.13 - Materiais e Materiais Ortopédicos e Corretivos (OPME)</v>
      </c>
      <c r="D175" s="3" t="str">
        <f>'[1]TCE - ANEXO IV - Preencher'!F184</f>
        <v>24.436.602/0001-54</v>
      </c>
      <c r="E175" s="5" t="str">
        <f>'[1]TCE - ANEXO IV - Preencher'!G184</f>
        <v>ART CIRURGICA COMERCIO DE PRODUTOS HOSPITALARES LTDA</v>
      </c>
      <c r="F175" s="5" t="str">
        <f>'[1]TCE - ANEXO IV - Preencher'!H184</f>
        <v>B</v>
      </c>
      <c r="G175" s="5" t="str">
        <f>'[1]TCE - ANEXO IV - Preencher'!I184</f>
        <v>S</v>
      </c>
      <c r="H175" s="5" t="str">
        <f>'[1]TCE - ANEXO IV - Preencher'!J184</f>
        <v>000167487</v>
      </c>
      <c r="I175" s="6" t="str">
        <f>IF('[1]TCE - ANEXO IV - Preencher'!K184="","",'[1]TCE - ANEXO IV - Preencher'!K184)</f>
        <v>01/07/2026</v>
      </c>
      <c r="J175" s="5" t="str">
        <f>'[1]TCE - ANEXO IV - Preencher'!L184</f>
        <v>26260724436602000154550010001674871169513005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875</v>
      </c>
    </row>
    <row r="176" spans="1:12" s="8" customFormat="1" ht="19.5" customHeight="1" x14ac:dyDescent="0.25">
      <c r="A176" s="3">
        <f>IFERROR(VLOOKUP(B176,'[1]DADOS (OCULTAR)'!$Q$3:$S$136,3,0),"")</f>
        <v>9039744002723</v>
      </c>
      <c r="B176" s="4" t="str">
        <f>'[1]TCE - ANEXO IV - Preencher'!C185</f>
        <v>HOSPITAL PELÓPIDAS SILVEIRA - CG Nº 017/2022</v>
      </c>
      <c r="C176" s="4" t="str">
        <f>'[1]TCE - ANEXO IV - Preencher'!E185</f>
        <v>3.13 - Materiais e Materiais Ortopédicos e Corretivos (OPME)</v>
      </c>
      <c r="D176" s="3" t="str">
        <f>'[1]TCE - ANEXO IV - Preencher'!F185</f>
        <v>24.436.602/0001-54</v>
      </c>
      <c r="E176" s="5" t="str">
        <f>'[1]TCE - ANEXO IV - Preencher'!G185</f>
        <v>ART CIRURGICA COMERCIO DE PRODUTOS HOSPITALARES LTDA</v>
      </c>
      <c r="F176" s="5" t="str">
        <f>'[1]TCE - ANEXO IV - Preencher'!H185</f>
        <v>B</v>
      </c>
      <c r="G176" s="5" t="str">
        <f>'[1]TCE - ANEXO IV - Preencher'!I185</f>
        <v>S</v>
      </c>
      <c r="H176" s="5" t="str">
        <f>'[1]TCE - ANEXO IV - Preencher'!J185</f>
        <v>000167520</v>
      </c>
      <c r="I176" s="6" t="str">
        <f>IF('[1]TCE - ANEXO IV - Preencher'!K185="","",'[1]TCE - ANEXO IV - Preencher'!K185)</f>
        <v>01/07/2026</v>
      </c>
      <c r="J176" s="5" t="str">
        <f>'[1]TCE - ANEXO IV - Preencher'!L185</f>
        <v>26260724436602000154550010001675201169546007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875</v>
      </c>
    </row>
    <row r="177" spans="1:12" s="8" customFormat="1" ht="19.5" customHeight="1" x14ac:dyDescent="0.25">
      <c r="A177" s="3">
        <f>IFERROR(VLOOKUP(B177,'[1]DADOS (OCULTAR)'!$Q$3:$S$136,3,0),"")</f>
        <v>9039744002723</v>
      </c>
      <c r="B177" s="4" t="str">
        <f>'[1]TCE - ANEXO IV - Preencher'!C186</f>
        <v>HOSPITAL PELÓPIDAS SILVEIRA - CG Nº 017/2022</v>
      </c>
      <c r="C177" s="4" t="str">
        <f>'[1]TCE - ANEXO IV - Preencher'!E186</f>
        <v>3.13 - Materiais e Materiais Ortopédicos e Corretivos (OPME)</v>
      </c>
      <c r="D177" s="3" t="str">
        <f>'[1]TCE - ANEXO IV - Preencher'!F186</f>
        <v>24.436.602/0001-54</v>
      </c>
      <c r="E177" s="5" t="str">
        <f>'[1]TCE - ANEXO IV - Preencher'!G186</f>
        <v>ART CIRURGICA COMERCIO DE PRODUTOS HOSPITALARES LTDA</v>
      </c>
      <c r="F177" s="5" t="str">
        <f>'[1]TCE - ANEXO IV - Preencher'!H186</f>
        <v>B</v>
      </c>
      <c r="G177" s="5" t="str">
        <f>'[1]TCE - ANEXO IV - Preencher'!I186</f>
        <v>S</v>
      </c>
      <c r="H177" s="5" t="str">
        <f>'[1]TCE - ANEXO IV - Preencher'!J186</f>
        <v>000167521</v>
      </c>
      <c r="I177" s="6" t="str">
        <f>IF('[1]TCE - ANEXO IV - Preencher'!K186="","",'[1]TCE - ANEXO IV - Preencher'!K186)</f>
        <v>01/07/2026</v>
      </c>
      <c r="J177" s="5" t="str">
        <f>'[1]TCE - ANEXO IV - Preencher'!L186</f>
        <v>26260724436602000154550010001675211169547000</v>
      </c>
      <c r="K177" s="5" t="str">
        <f>IF(F177="B",LEFT('[1]TCE - ANEXO IV - Preencher'!M186,2),IF(F177="S",LEFT('[1]TCE - ANEXO IV - Preencher'!M186,7),IF('[1]TCE - ANEXO IV - Preencher'!H186="","")))</f>
        <v>26</v>
      </c>
      <c r="L177" s="7">
        <f>'[1]TCE - ANEXO IV - Preencher'!N186</f>
        <v>95</v>
      </c>
    </row>
    <row r="178" spans="1:12" s="8" customFormat="1" ht="19.5" customHeight="1" x14ac:dyDescent="0.25">
      <c r="A178" s="3">
        <f>IFERROR(VLOOKUP(B178,'[1]DADOS (OCULTAR)'!$Q$3:$S$136,3,0),"")</f>
        <v>9039744002723</v>
      </c>
      <c r="B178" s="4" t="str">
        <f>'[1]TCE - ANEXO IV - Preencher'!C187</f>
        <v>HOSPITAL PELÓPIDAS SILVEIRA - CG Nº 017/2022</v>
      </c>
      <c r="C178" s="4" t="str">
        <f>'[1]TCE - ANEXO IV - Preencher'!E187</f>
        <v>3.13 - Materiais e Materiais Ortopédicos e Corretivos (OPME)</v>
      </c>
      <c r="D178" s="3" t="str">
        <f>'[1]TCE - ANEXO IV - Preencher'!F187</f>
        <v>24.436.602/0001-54</v>
      </c>
      <c r="E178" s="5" t="str">
        <f>'[1]TCE - ANEXO IV - Preencher'!G187</f>
        <v>ART CIRURGICA COMERCIO DE PRODUTOS HOSPITALARES LTDA</v>
      </c>
      <c r="F178" s="5" t="str">
        <f>'[1]TCE - ANEXO IV - Preencher'!H187</f>
        <v>B</v>
      </c>
      <c r="G178" s="5" t="str">
        <f>'[1]TCE - ANEXO IV - Preencher'!I187</f>
        <v>S</v>
      </c>
      <c r="H178" s="5" t="str">
        <f>'[1]TCE - ANEXO IV - Preencher'!J187</f>
        <v>000167585</v>
      </c>
      <c r="I178" s="6" t="str">
        <f>IF('[1]TCE - ANEXO IV - Preencher'!K187="","",'[1]TCE - ANEXO IV - Preencher'!K187)</f>
        <v>03/07/2026</v>
      </c>
      <c r="J178" s="5" t="str">
        <f>'[1]TCE - ANEXO IV - Preencher'!L187</f>
        <v>26260724436602000154550010001675851169611008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410</v>
      </c>
    </row>
    <row r="179" spans="1:12" s="8" customFormat="1" ht="19.5" customHeight="1" x14ac:dyDescent="0.25">
      <c r="A179" s="3">
        <f>IFERROR(VLOOKUP(B179,'[1]DADOS (OCULTAR)'!$Q$3:$S$136,3,0),"")</f>
        <v>9039744002723</v>
      </c>
      <c r="B179" s="4" t="str">
        <f>'[1]TCE - ANEXO IV - Preencher'!C188</f>
        <v>HOSPITAL PELÓPIDAS SILVEIRA - CG Nº 017/2022</v>
      </c>
      <c r="C179" s="4" t="str">
        <f>'[1]TCE - ANEXO IV - Preencher'!E188</f>
        <v>3.13 - Materiais e Materiais Ortopédicos e Corretivos (OPME)</v>
      </c>
      <c r="D179" s="3" t="str">
        <f>'[1]TCE - ANEXO IV - Preencher'!F188</f>
        <v>24.436.602/0001-54</v>
      </c>
      <c r="E179" s="5" t="str">
        <f>'[1]TCE - ANEXO IV - Preencher'!G188</f>
        <v>ART CIRURGICA COMERCIO DE PRODUTOS HOSPITALARES LTDA</v>
      </c>
      <c r="F179" s="5" t="str">
        <f>'[1]TCE - ANEXO IV - Preencher'!H188</f>
        <v>B</v>
      </c>
      <c r="G179" s="5" t="str">
        <f>'[1]TCE - ANEXO IV - Preencher'!I188</f>
        <v>S</v>
      </c>
      <c r="H179" s="5" t="str">
        <f>'[1]TCE - ANEXO IV - Preencher'!J188</f>
        <v>000167586</v>
      </c>
      <c r="I179" s="6" t="str">
        <f>IF('[1]TCE - ANEXO IV - Preencher'!K188="","",'[1]TCE - ANEXO IV - Preencher'!K188)</f>
        <v>03/07/2026</v>
      </c>
      <c r="J179" s="5" t="str">
        <f>'[1]TCE - ANEXO IV - Preencher'!L188</f>
        <v>26260724436602000154550010001675861169612001</v>
      </c>
      <c r="K179" s="5" t="str">
        <f>IF(F179="B",LEFT('[1]TCE - ANEXO IV - Preencher'!M188,2),IF(F179="S",LEFT('[1]TCE - ANEXO IV - Preencher'!M188,7),IF('[1]TCE - ANEXO IV - Preencher'!H188="","")))</f>
        <v>26</v>
      </c>
      <c r="L179" s="7">
        <f>'[1]TCE - ANEXO IV - Preencher'!N188</f>
        <v>875</v>
      </c>
    </row>
    <row r="180" spans="1:12" s="8" customFormat="1" ht="19.5" customHeight="1" x14ac:dyDescent="0.25">
      <c r="A180" s="3">
        <f>IFERROR(VLOOKUP(B180,'[1]DADOS (OCULTAR)'!$Q$3:$S$136,3,0),"")</f>
        <v>9039744002723</v>
      </c>
      <c r="B180" s="4" t="str">
        <f>'[1]TCE - ANEXO IV - Preencher'!C189</f>
        <v>HOSPITAL PELÓPIDAS SILVEIRA - CG Nº 017/2022</v>
      </c>
      <c r="C180" s="4" t="str">
        <f>'[1]TCE - ANEXO IV - Preencher'!E189</f>
        <v>3.13 - Materiais e Materiais Ortopédicos e Corretivos (OPME)</v>
      </c>
      <c r="D180" s="3" t="str">
        <f>'[1]TCE - ANEXO IV - Preencher'!F189</f>
        <v>24.436.602/0001-54</v>
      </c>
      <c r="E180" s="5" t="str">
        <f>'[1]TCE - ANEXO IV - Preencher'!G189</f>
        <v>ART CIRURGICA COMERCIO DE PRODUTOS HOSPITALARES LTDA</v>
      </c>
      <c r="F180" s="5" t="str">
        <f>'[1]TCE - ANEXO IV - Preencher'!H189</f>
        <v>B</v>
      </c>
      <c r="G180" s="5" t="str">
        <f>'[1]TCE - ANEXO IV - Preencher'!I189</f>
        <v>S</v>
      </c>
      <c r="H180" s="5" t="str">
        <f>'[1]TCE - ANEXO IV - Preencher'!J189</f>
        <v>000167587</v>
      </c>
      <c r="I180" s="6" t="str">
        <f>IF('[1]TCE - ANEXO IV - Preencher'!K189="","",'[1]TCE - ANEXO IV - Preencher'!K189)</f>
        <v>03/07/2026</v>
      </c>
      <c r="J180" s="5" t="str">
        <f>'[1]TCE - ANEXO IV - Preencher'!L189</f>
        <v>26260724436602000154550010001675871169613005</v>
      </c>
      <c r="K180" s="5" t="str">
        <f>IF(F180="B",LEFT('[1]TCE - ANEXO IV - Preencher'!M189,2),IF(F180="S",LEFT('[1]TCE - ANEXO IV - Preencher'!M189,7),IF('[1]TCE - ANEXO IV - Preencher'!H189="","")))</f>
        <v>26</v>
      </c>
      <c r="L180" s="7">
        <f>'[1]TCE - ANEXO IV - Preencher'!N189</f>
        <v>410</v>
      </c>
    </row>
    <row r="181" spans="1:12" s="8" customFormat="1" ht="19.5" customHeight="1" x14ac:dyDescent="0.25">
      <c r="A181" s="3">
        <f>IFERROR(VLOOKUP(B181,'[1]DADOS (OCULTAR)'!$Q$3:$S$136,3,0),"")</f>
        <v>9039744002723</v>
      </c>
      <c r="B181" s="4" t="str">
        <f>'[1]TCE - ANEXO IV - Preencher'!C190</f>
        <v>HOSPITAL PELÓPIDAS SILVEIRA - CG Nº 017/2022</v>
      </c>
      <c r="C181" s="4" t="str">
        <f>'[1]TCE - ANEXO IV - Preencher'!E190</f>
        <v>3.13 - Materiais e Materiais Ortopédicos e Corretivos (OPME)</v>
      </c>
      <c r="D181" s="3" t="str">
        <f>'[1]TCE - ANEXO IV - Preencher'!F190</f>
        <v>24.436.602/0001-54</v>
      </c>
      <c r="E181" s="5" t="str">
        <f>'[1]TCE - ANEXO IV - Preencher'!G190</f>
        <v>ART CIRURGICA COMERCIO DE PRODUTOS HOSPITALARES LTDA</v>
      </c>
      <c r="F181" s="5" t="str">
        <f>'[1]TCE - ANEXO IV - Preencher'!H190</f>
        <v>B</v>
      </c>
      <c r="G181" s="5" t="str">
        <f>'[1]TCE - ANEXO IV - Preencher'!I190</f>
        <v>S</v>
      </c>
      <c r="H181" s="5" t="str">
        <f>'[1]TCE - ANEXO IV - Preencher'!J190</f>
        <v>000167636</v>
      </c>
      <c r="I181" s="6" t="str">
        <f>IF('[1]TCE - ANEXO IV - Preencher'!K190="","",'[1]TCE - ANEXO IV - Preencher'!K190)</f>
        <v>06/07/2026</v>
      </c>
      <c r="J181" s="5" t="str">
        <f>'[1]TCE - ANEXO IV - Preencher'!L190</f>
        <v>26260724436602000154550010001676361169662002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410</v>
      </c>
    </row>
    <row r="182" spans="1:12" s="8" customFormat="1" ht="19.5" customHeight="1" x14ac:dyDescent="0.25">
      <c r="A182" s="3">
        <f>IFERROR(VLOOKUP(B182,'[1]DADOS (OCULTAR)'!$Q$3:$S$136,3,0),"")</f>
        <v>9039744002723</v>
      </c>
      <c r="B182" s="4" t="str">
        <f>'[1]TCE - ANEXO IV - Preencher'!C191</f>
        <v>HOSPITAL PELÓPIDAS SILVEIRA - CG Nº 017/2022</v>
      </c>
      <c r="C182" s="4" t="str">
        <f>'[1]TCE - ANEXO IV - Preencher'!E191</f>
        <v>3.13 - Materiais e Materiais Ortopédicos e Corretivos (OPME)</v>
      </c>
      <c r="D182" s="3" t="str">
        <f>'[1]TCE - ANEXO IV - Preencher'!F191</f>
        <v>24.436.602/0001-54</v>
      </c>
      <c r="E182" s="5" t="str">
        <f>'[1]TCE - ANEXO IV - Preencher'!G191</f>
        <v>ART CIRURGICA COMERCIO DE PRODUTOS HOSPITALARES LTDA</v>
      </c>
      <c r="F182" s="5" t="str">
        <f>'[1]TCE - ANEXO IV - Preencher'!H191</f>
        <v>B</v>
      </c>
      <c r="G182" s="5" t="str">
        <f>'[1]TCE - ANEXO IV - Preencher'!I191</f>
        <v>S</v>
      </c>
      <c r="H182" s="5" t="str">
        <f>'[1]TCE - ANEXO IV - Preencher'!J191</f>
        <v>000167637</v>
      </c>
      <c r="I182" s="6" t="str">
        <f>IF('[1]TCE - ANEXO IV - Preencher'!K191="","",'[1]TCE - ANEXO IV - Preencher'!K191)</f>
        <v>06/07/2026</v>
      </c>
      <c r="J182" s="5" t="str">
        <f>'[1]TCE - ANEXO IV - Preencher'!L191</f>
        <v>26260724436602000154550010001676371169663006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875</v>
      </c>
    </row>
    <row r="183" spans="1:12" s="8" customFormat="1" ht="19.5" customHeight="1" x14ac:dyDescent="0.25">
      <c r="A183" s="3">
        <f>IFERROR(VLOOKUP(B183,'[1]DADOS (OCULTAR)'!$Q$3:$S$136,3,0),"")</f>
        <v>9039744002723</v>
      </c>
      <c r="B183" s="4" t="str">
        <f>'[1]TCE - ANEXO IV - Preencher'!C192</f>
        <v>HOSPITAL PELÓPIDAS SILVEIRA - CG Nº 017/2022</v>
      </c>
      <c r="C183" s="4" t="str">
        <f>'[1]TCE - ANEXO IV - Preencher'!E192</f>
        <v>3.13 - Materiais e Materiais Ortopédicos e Corretivos (OPME)</v>
      </c>
      <c r="D183" s="3" t="str">
        <f>'[1]TCE - ANEXO IV - Preencher'!F192</f>
        <v>24.436.602/0001-54</v>
      </c>
      <c r="E183" s="5" t="str">
        <f>'[1]TCE - ANEXO IV - Preencher'!G192</f>
        <v>ART CIRURGICA COMERCIO DE PRODUTOS HOSPITALARES LTDA</v>
      </c>
      <c r="F183" s="5" t="str">
        <f>'[1]TCE - ANEXO IV - Preencher'!H192</f>
        <v>B</v>
      </c>
      <c r="G183" s="5" t="str">
        <f>'[1]TCE - ANEXO IV - Preencher'!I192</f>
        <v>S</v>
      </c>
      <c r="H183" s="5" t="str">
        <f>'[1]TCE - ANEXO IV - Preencher'!J192</f>
        <v>000167676</v>
      </c>
      <c r="I183" s="6" t="str">
        <f>IF('[1]TCE - ANEXO IV - Preencher'!K192="","",'[1]TCE - ANEXO IV - Preencher'!K192)</f>
        <v>07/07/2026</v>
      </c>
      <c r="J183" s="5" t="str">
        <f>'[1]TCE - ANEXO IV - Preencher'!L192</f>
        <v>26260724436602000154550010001676761169702000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410</v>
      </c>
    </row>
    <row r="184" spans="1:12" s="8" customFormat="1" ht="19.5" customHeight="1" x14ac:dyDescent="0.25">
      <c r="A184" s="3">
        <f>IFERROR(VLOOKUP(B184,'[1]DADOS (OCULTAR)'!$Q$3:$S$136,3,0),"")</f>
        <v>9039744002723</v>
      </c>
      <c r="B184" s="4" t="str">
        <f>'[1]TCE - ANEXO IV - Preencher'!C193</f>
        <v>HOSPITAL PELÓPIDAS SILVEIRA - CG Nº 017/2022</v>
      </c>
      <c r="C184" s="4" t="str">
        <f>'[1]TCE - ANEXO IV - Preencher'!E193</f>
        <v>3.13 - Materiais e Materiais Ortopédicos e Corretivos (OPME)</v>
      </c>
      <c r="D184" s="3" t="str">
        <f>'[1]TCE - ANEXO IV - Preencher'!F193</f>
        <v>24.436.602/0001-54</v>
      </c>
      <c r="E184" s="5" t="str">
        <f>'[1]TCE - ANEXO IV - Preencher'!G193</f>
        <v>ART CIRURGICA COMERCIO DE PRODUTOS HOSPITALARES LTDA</v>
      </c>
      <c r="F184" s="5" t="str">
        <f>'[1]TCE - ANEXO IV - Preencher'!H193</f>
        <v>B</v>
      </c>
      <c r="G184" s="5" t="str">
        <f>'[1]TCE - ANEXO IV - Preencher'!I193</f>
        <v>S</v>
      </c>
      <c r="H184" s="5" t="str">
        <f>'[1]TCE - ANEXO IV - Preencher'!J193</f>
        <v>000167677</v>
      </c>
      <c r="I184" s="6" t="str">
        <f>IF('[1]TCE - ANEXO IV - Preencher'!K193="","",'[1]TCE - ANEXO IV - Preencher'!K193)</f>
        <v>07/07/2026</v>
      </c>
      <c r="J184" s="5" t="str">
        <f>'[1]TCE - ANEXO IV - Preencher'!L193</f>
        <v>26260724436602000154550010001676771169703003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95</v>
      </c>
    </row>
    <row r="185" spans="1:12" s="8" customFormat="1" ht="19.5" customHeight="1" x14ac:dyDescent="0.25">
      <c r="A185" s="3">
        <f>IFERROR(VLOOKUP(B185,'[1]DADOS (OCULTAR)'!$Q$3:$S$136,3,0),"")</f>
        <v>9039744002723</v>
      </c>
      <c r="B185" s="4" t="str">
        <f>'[1]TCE - ANEXO IV - Preencher'!C194</f>
        <v>HOSPITAL PELÓPIDAS SILVEIRA - CG Nº 017/2022</v>
      </c>
      <c r="C185" s="4" t="str">
        <f>'[1]TCE - ANEXO IV - Preencher'!E194</f>
        <v>3.13 - Materiais e Materiais Ortopédicos e Corretivos (OPME)</v>
      </c>
      <c r="D185" s="3" t="str">
        <f>'[1]TCE - ANEXO IV - Preencher'!F194</f>
        <v>24.436.602/0001-54</v>
      </c>
      <c r="E185" s="5" t="str">
        <f>'[1]TCE - ANEXO IV - Preencher'!G194</f>
        <v>ART CIRURGICA COMERCIO DE PRODUTOS HOSPITALARES LTDA</v>
      </c>
      <c r="F185" s="5" t="str">
        <f>'[1]TCE - ANEXO IV - Preencher'!H194</f>
        <v>B</v>
      </c>
      <c r="G185" s="5" t="str">
        <f>'[1]TCE - ANEXO IV - Preencher'!I194</f>
        <v>S</v>
      </c>
      <c r="H185" s="5" t="str">
        <f>'[1]TCE - ANEXO IV - Preencher'!J194</f>
        <v>000167678</v>
      </c>
      <c r="I185" s="6" t="str">
        <f>IF('[1]TCE - ANEXO IV - Preencher'!K194="","",'[1]TCE - ANEXO IV - Preencher'!K194)</f>
        <v>07/07/2026</v>
      </c>
      <c r="J185" s="5" t="str">
        <f>'[1]TCE - ANEXO IV - Preencher'!L194</f>
        <v>26260724436602000154550010001676781169704007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875</v>
      </c>
    </row>
    <row r="186" spans="1:12" s="8" customFormat="1" ht="19.5" customHeight="1" x14ac:dyDescent="0.25">
      <c r="A186" s="3">
        <f>IFERROR(VLOOKUP(B186,'[1]DADOS (OCULTAR)'!$Q$3:$S$136,3,0),"")</f>
        <v>9039744002723</v>
      </c>
      <c r="B186" s="4" t="str">
        <f>'[1]TCE - ANEXO IV - Preencher'!C195</f>
        <v>HOSPITAL PELÓPIDAS SILVEIRA - CG Nº 017/2022</v>
      </c>
      <c r="C186" s="4" t="str">
        <f>'[1]TCE - ANEXO IV - Preencher'!E195</f>
        <v>3.13 - Materiais e Materiais Ortopédicos e Corretivos (OPME)</v>
      </c>
      <c r="D186" s="3" t="str">
        <f>'[1]TCE - ANEXO IV - Preencher'!F195</f>
        <v>24.436.602/0001-54</v>
      </c>
      <c r="E186" s="5" t="str">
        <f>'[1]TCE - ANEXO IV - Preencher'!G195</f>
        <v>ART CIRURGICA COMERCIO DE PRODUTOS HOSPITALARES LTDA</v>
      </c>
      <c r="F186" s="5" t="str">
        <f>'[1]TCE - ANEXO IV - Preencher'!H195</f>
        <v>B</v>
      </c>
      <c r="G186" s="5" t="str">
        <f>'[1]TCE - ANEXO IV - Preencher'!I195</f>
        <v>S</v>
      </c>
      <c r="H186" s="5" t="str">
        <f>'[1]TCE - ANEXO IV - Preencher'!J195</f>
        <v>000167679</v>
      </c>
      <c r="I186" s="6" t="str">
        <f>IF('[1]TCE - ANEXO IV - Preencher'!K195="","",'[1]TCE - ANEXO IV - Preencher'!K195)</f>
        <v>07/07/2026</v>
      </c>
      <c r="J186" s="5" t="str">
        <f>'[1]TCE - ANEXO IV - Preencher'!L195</f>
        <v>26260724436602000154550010001676791169705000</v>
      </c>
      <c r="K186" s="5" t="str">
        <f>IF(F186="B",LEFT('[1]TCE - ANEXO IV - Preencher'!M195,2),IF(F186="S",LEFT('[1]TCE - ANEXO IV - Preencher'!M195,7),IF('[1]TCE - ANEXO IV - Preencher'!H195="","")))</f>
        <v>26</v>
      </c>
      <c r="L186" s="7">
        <f>'[1]TCE - ANEXO IV - Preencher'!N195</f>
        <v>410</v>
      </c>
    </row>
    <row r="187" spans="1:12" s="8" customFormat="1" ht="19.5" customHeight="1" x14ac:dyDescent="0.25">
      <c r="A187" s="3">
        <f>IFERROR(VLOOKUP(B187,'[1]DADOS (OCULTAR)'!$Q$3:$S$136,3,0),"")</f>
        <v>9039744002723</v>
      </c>
      <c r="B187" s="4" t="str">
        <f>'[1]TCE - ANEXO IV - Preencher'!C196</f>
        <v>HOSPITAL PELÓPIDAS SILVEIRA - CG Nº 017/2022</v>
      </c>
      <c r="C187" s="4" t="str">
        <f>'[1]TCE - ANEXO IV - Preencher'!E196</f>
        <v>3.13 - Materiais e Materiais Ortopédicos e Corretivos (OPME)</v>
      </c>
      <c r="D187" s="3" t="str">
        <f>'[1]TCE - ANEXO IV - Preencher'!F196</f>
        <v>24.436.602/0001-54</v>
      </c>
      <c r="E187" s="5" t="str">
        <f>'[1]TCE - ANEXO IV - Preencher'!G196</f>
        <v>ART CIRURGICA COMERCIO DE PRODUTOS HOSPITALARES LTDA</v>
      </c>
      <c r="F187" s="5" t="str">
        <f>'[1]TCE - ANEXO IV - Preencher'!H196</f>
        <v>B</v>
      </c>
      <c r="G187" s="5" t="str">
        <f>'[1]TCE - ANEXO IV - Preencher'!I196</f>
        <v>S</v>
      </c>
      <c r="H187" s="5" t="str">
        <f>'[1]TCE - ANEXO IV - Preencher'!J196</f>
        <v>000167680</v>
      </c>
      <c r="I187" s="6" t="str">
        <f>IF('[1]TCE - ANEXO IV - Preencher'!K196="","",'[1]TCE - ANEXO IV - Preencher'!K196)</f>
        <v>07/07/2026</v>
      </c>
      <c r="J187" s="5" t="str">
        <f>'[1]TCE - ANEXO IV - Preencher'!L196</f>
        <v>26260724436602000154550010001676801169706008</v>
      </c>
      <c r="K187" s="5" t="str">
        <f>IF(F187="B",LEFT('[1]TCE - ANEXO IV - Preencher'!M196,2),IF(F187="S",LEFT('[1]TCE - ANEXO IV - Preencher'!M196,7),IF('[1]TCE - ANEXO IV - Preencher'!H196="","")))</f>
        <v>26</v>
      </c>
      <c r="L187" s="7">
        <f>'[1]TCE - ANEXO IV - Preencher'!N196</f>
        <v>1065</v>
      </c>
    </row>
    <row r="188" spans="1:12" s="8" customFormat="1" ht="19.5" customHeight="1" x14ac:dyDescent="0.25">
      <c r="A188" s="3">
        <f>IFERROR(VLOOKUP(B188,'[1]DADOS (OCULTAR)'!$Q$3:$S$136,3,0),"")</f>
        <v>9039744002723</v>
      </c>
      <c r="B188" s="4" t="str">
        <f>'[1]TCE - ANEXO IV - Preencher'!C197</f>
        <v>HOSPITAL PELÓPIDAS SILVEIRA - CG Nº 017/2022</v>
      </c>
      <c r="C188" s="4" t="str">
        <f>'[1]TCE - ANEXO IV - Preencher'!E197</f>
        <v>3.13 - Materiais e Materiais Ortopédicos e Corretivos (OPME)</v>
      </c>
      <c r="D188" s="3" t="str">
        <f>'[1]TCE - ANEXO IV - Preencher'!F197</f>
        <v>24.436.602/0001-54</v>
      </c>
      <c r="E188" s="5" t="str">
        <f>'[1]TCE - ANEXO IV - Preencher'!G197</f>
        <v>ART CIRURGICA COMERCIO DE PRODUTOS HOSPITALARES LTDA</v>
      </c>
      <c r="F188" s="5" t="str">
        <f>'[1]TCE - ANEXO IV - Preencher'!H197</f>
        <v>B</v>
      </c>
      <c r="G188" s="5" t="str">
        <f>'[1]TCE - ANEXO IV - Preencher'!I197</f>
        <v>S</v>
      </c>
      <c r="H188" s="5" t="str">
        <f>'[1]TCE - ANEXO IV - Preencher'!J197</f>
        <v>000167681</v>
      </c>
      <c r="I188" s="6" t="str">
        <f>IF('[1]TCE - ANEXO IV - Preencher'!K197="","",'[1]TCE - ANEXO IV - Preencher'!K197)</f>
        <v>07/07/2026</v>
      </c>
      <c r="J188" s="5" t="str">
        <f>'[1]TCE - ANEXO IV - Preencher'!L197</f>
        <v>26260724436602000154550010001676811169707001</v>
      </c>
      <c r="K188" s="5" t="str">
        <f>IF(F188="B",LEFT('[1]TCE - ANEXO IV - Preencher'!M197,2),IF(F188="S",LEFT('[1]TCE - ANEXO IV - Preencher'!M197,7),IF('[1]TCE - ANEXO IV - Preencher'!H197="","")))</f>
        <v>26</v>
      </c>
      <c r="L188" s="7">
        <f>'[1]TCE - ANEXO IV - Preencher'!N197</f>
        <v>875</v>
      </c>
    </row>
    <row r="189" spans="1:12" s="8" customFormat="1" ht="19.5" customHeight="1" x14ac:dyDescent="0.25">
      <c r="A189" s="3">
        <f>IFERROR(VLOOKUP(B189,'[1]DADOS (OCULTAR)'!$Q$3:$S$136,3,0),"")</f>
        <v>9039744002723</v>
      </c>
      <c r="B189" s="4" t="str">
        <f>'[1]TCE - ANEXO IV - Preencher'!C198</f>
        <v>HOSPITAL PELÓPIDAS SILVEIRA - CG Nº 017/2022</v>
      </c>
      <c r="C189" s="4" t="str">
        <f>'[1]TCE - ANEXO IV - Preencher'!E198</f>
        <v>3.13 - Materiais e Materiais Ortopédicos e Corretivos (OPME)</v>
      </c>
      <c r="D189" s="3" t="str">
        <f>'[1]TCE - ANEXO IV - Preencher'!F198</f>
        <v>24.436.602/0001-54</v>
      </c>
      <c r="E189" s="5" t="str">
        <f>'[1]TCE - ANEXO IV - Preencher'!G198</f>
        <v>ART CIRURGICA COMERCIO DE PRODUTOS HOSPITALARES LTDA</v>
      </c>
      <c r="F189" s="5" t="str">
        <f>'[1]TCE - ANEXO IV - Preencher'!H198</f>
        <v>B</v>
      </c>
      <c r="G189" s="5" t="str">
        <f>'[1]TCE - ANEXO IV - Preencher'!I198</f>
        <v>S</v>
      </c>
      <c r="H189" s="5" t="str">
        <f>'[1]TCE - ANEXO IV - Preencher'!J198</f>
        <v>000167682</v>
      </c>
      <c r="I189" s="6" t="str">
        <f>IF('[1]TCE - ANEXO IV - Preencher'!K198="","",'[1]TCE - ANEXO IV - Preencher'!K198)</f>
        <v>07/07/2026</v>
      </c>
      <c r="J189" s="5" t="str">
        <f>'[1]TCE - ANEXO IV - Preencher'!L198</f>
        <v>26260724436602000154550010001676821169708005</v>
      </c>
      <c r="K189" s="5" t="str">
        <f>IF(F189="B",LEFT('[1]TCE - ANEXO IV - Preencher'!M198,2),IF(F189="S",LEFT('[1]TCE - ANEXO IV - Preencher'!M198,7),IF('[1]TCE - ANEXO IV - Preencher'!H198="","")))</f>
        <v>26</v>
      </c>
      <c r="L189" s="7">
        <f>'[1]TCE - ANEXO IV - Preencher'!N198</f>
        <v>410</v>
      </c>
    </row>
    <row r="190" spans="1:12" s="8" customFormat="1" ht="19.5" customHeight="1" x14ac:dyDescent="0.25">
      <c r="A190" s="3">
        <f>IFERROR(VLOOKUP(B190,'[1]DADOS (OCULTAR)'!$Q$3:$S$136,3,0),"")</f>
        <v>9039744002723</v>
      </c>
      <c r="B190" s="4" t="str">
        <f>'[1]TCE - ANEXO IV - Preencher'!C199</f>
        <v>HOSPITAL PELÓPIDAS SILVEIRA - CG Nº 017/2022</v>
      </c>
      <c r="C190" s="4" t="str">
        <f>'[1]TCE - ANEXO IV - Preencher'!E199</f>
        <v>3.13 - Materiais e Materiais Ortopédicos e Corretivos (OPME)</v>
      </c>
      <c r="D190" s="3" t="str">
        <f>'[1]TCE - ANEXO IV - Preencher'!F199</f>
        <v>24.436.602/0001-54</v>
      </c>
      <c r="E190" s="5" t="str">
        <f>'[1]TCE - ANEXO IV - Preencher'!G199</f>
        <v>ART CIRURGICA COMERCIO DE PRODUTOS HOSPITALARES LTDA</v>
      </c>
      <c r="F190" s="5" t="str">
        <f>'[1]TCE - ANEXO IV - Preencher'!H199</f>
        <v>B</v>
      </c>
      <c r="G190" s="5" t="str">
        <f>'[1]TCE - ANEXO IV - Preencher'!I199</f>
        <v>S</v>
      </c>
      <c r="H190" s="5" t="str">
        <f>'[1]TCE - ANEXO IV - Preencher'!J199</f>
        <v>000167683</v>
      </c>
      <c r="I190" s="6" t="str">
        <f>IF('[1]TCE - ANEXO IV - Preencher'!K199="","",'[1]TCE - ANEXO IV - Preencher'!K199)</f>
        <v>07/07/2026</v>
      </c>
      <c r="J190" s="5" t="str">
        <f>'[1]TCE - ANEXO IV - Preencher'!L199</f>
        <v>26260724436602000154550010001676831169709009</v>
      </c>
      <c r="K190" s="5" t="str">
        <f>IF(F190="B",LEFT('[1]TCE - ANEXO IV - Preencher'!M199,2),IF(F190="S",LEFT('[1]TCE - ANEXO IV - Preencher'!M199,7),IF('[1]TCE - ANEXO IV - Preencher'!H199="","")))</f>
        <v>26</v>
      </c>
      <c r="L190" s="7">
        <f>'[1]TCE - ANEXO IV - Preencher'!N199</f>
        <v>95</v>
      </c>
    </row>
    <row r="191" spans="1:12" s="8" customFormat="1" ht="19.5" customHeight="1" x14ac:dyDescent="0.25">
      <c r="A191" s="3">
        <f>IFERROR(VLOOKUP(B191,'[1]DADOS (OCULTAR)'!$Q$3:$S$136,3,0),"")</f>
        <v>9039744002723</v>
      </c>
      <c r="B191" s="4" t="str">
        <f>'[1]TCE - ANEXO IV - Preencher'!C200</f>
        <v>HOSPITAL PELÓPIDAS SILVEIRA - CG Nº 017/2022</v>
      </c>
      <c r="C191" s="4" t="str">
        <f>'[1]TCE - ANEXO IV - Preencher'!E200</f>
        <v>3.13 - Materiais e Materiais Ortopédicos e Corretivos (OPME)</v>
      </c>
      <c r="D191" s="3" t="str">
        <f>'[1]TCE - ANEXO IV - Preencher'!F200</f>
        <v>24.436.602/0001-54</v>
      </c>
      <c r="E191" s="5" t="str">
        <f>'[1]TCE - ANEXO IV - Preencher'!G200</f>
        <v>ART CIRURGICA COMERCIO DE PRODUTOS HOSPITALARES LTDA</v>
      </c>
      <c r="F191" s="5" t="str">
        <f>'[1]TCE - ANEXO IV - Preencher'!H200</f>
        <v>B</v>
      </c>
      <c r="G191" s="5" t="str">
        <f>'[1]TCE - ANEXO IV - Preencher'!I200</f>
        <v>S</v>
      </c>
      <c r="H191" s="5" t="str">
        <f>'[1]TCE - ANEXO IV - Preencher'!J200</f>
        <v>000167684</v>
      </c>
      <c r="I191" s="6" t="str">
        <f>IF('[1]TCE - ANEXO IV - Preencher'!K200="","",'[1]TCE - ANEXO IV - Preencher'!K200)</f>
        <v>07/07/2026</v>
      </c>
      <c r="J191" s="5" t="str">
        <f>'[1]TCE - ANEXO IV - Preencher'!L200</f>
        <v>26260724436602000154550010001676841169710004</v>
      </c>
      <c r="K191" s="5" t="str">
        <f>IF(F191="B",LEFT('[1]TCE - ANEXO IV - Preencher'!M200,2),IF(F191="S",LEFT('[1]TCE - ANEXO IV - Preencher'!M200,7),IF('[1]TCE - ANEXO IV - Preencher'!H200="","")))</f>
        <v>26</v>
      </c>
      <c r="L191" s="7">
        <f>'[1]TCE - ANEXO IV - Preencher'!N200</f>
        <v>875</v>
      </c>
    </row>
    <row r="192" spans="1:12" s="8" customFormat="1" ht="19.5" customHeight="1" x14ac:dyDescent="0.25">
      <c r="A192" s="3">
        <f>IFERROR(VLOOKUP(B192,'[1]DADOS (OCULTAR)'!$Q$3:$S$136,3,0),"")</f>
        <v>9039744002723</v>
      </c>
      <c r="B192" s="4" t="str">
        <f>'[1]TCE - ANEXO IV - Preencher'!C201</f>
        <v>HOSPITAL PELÓPIDAS SILVEIRA - CG Nº 017/2022</v>
      </c>
      <c r="C192" s="4" t="str">
        <f>'[1]TCE - ANEXO IV - Preencher'!E201</f>
        <v>3.13 - Materiais e Materiais Ortopédicos e Corretivos (OPME)</v>
      </c>
      <c r="D192" s="3" t="str">
        <f>'[1]TCE - ANEXO IV - Preencher'!F201</f>
        <v>24.436.602/0001-54</v>
      </c>
      <c r="E192" s="5" t="str">
        <f>'[1]TCE - ANEXO IV - Preencher'!G201</f>
        <v>ART CIRURGICA COMERCIO DE PRODUTOS HOSPITALARES LTDA</v>
      </c>
      <c r="F192" s="5" t="str">
        <f>'[1]TCE - ANEXO IV - Preencher'!H201</f>
        <v>B</v>
      </c>
      <c r="G192" s="5" t="str">
        <f>'[1]TCE - ANEXO IV - Preencher'!I201</f>
        <v>S</v>
      </c>
      <c r="H192" s="5" t="str">
        <f>'[1]TCE - ANEXO IV - Preencher'!J201</f>
        <v>000167756</v>
      </c>
      <c r="I192" s="6" t="str">
        <f>IF('[1]TCE - ANEXO IV - Preencher'!K201="","",'[1]TCE - ANEXO IV - Preencher'!K201)</f>
        <v>09/07/2026</v>
      </c>
      <c r="J192" s="5" t="str">
        <f>'[1]TCE - ANEXO IV - Preencher'!L201</f>
        <v>26260724436602000154550010001677561169782006</v>
      </c>
      <c r="K192" s="5" t="str">
        <f>IF(F192="B",LEFT('[1]TCE - ANEXO IV - Preencher'!M201,2),IF(F192="S",LEFT('[1]TCE - ANEXO IV - Preencher'!M201,7),IF('[1]TCE - ANEXO IV - Preencher'!H201="","")))</f>
        <v>26</v>
      </c>
      <c r="L192" s="7">
        <f>'[1]TCE - ANEXO IV - Preencher'!N201</f>
        <v>410</v>
      </c>
    </row>
    <row r="193" spans="1:12" s="8" customFormat="1" ht="19.5" customHeight="1" x14ac:dyDescent="0.25">
      <c r="A193" s="3">
        <f>IFERROR(VLOOKUP(B193,'[1]DADOS (OCULTAR)'!$Q$3:$S$136,3,0),"")</f>
        <v>9039744002723</v>
      </c>
      <c r="B193" s="4" t="str">
        <f>'[1]TCE - ANEXO IV - Preencher'!C202</f>
        <v>HOSPITAL PELÓPIDAS SILVEIRA - CG Nº 017/2022</v>
      </c>
      <c r="C193" s="4" t="str">
        <f>'[1]TCE - ANEXO IV - Preencher'!E202</f>
        <v>3.13 - Materiais e Materiais Ortopédicos e Corretivos (OPME)</v>
      </c>
      <c r="D193" s="3" t="str">
        <f>'[1]TCE - ANEXO IV - Preencher'!F202</f>
        <v>24.436.602/0001-54</v>
      </c>
      <c r="E193" s="5" t="str">
        <f>'[1]TCE - ANEXO IV - Preencher'!G202</f>
        <v>ART CIRURGICA COMERCIO DE PRODUTOS HOSPITALARES LTDA</v>
      </c>
      <c r="F193" s="5" t="str">
        <f>'[1]TCE - ANEXO IV - Preencher'!H202</f>
        <v>B</v>
      </c>
      <c r="G193" s="5" t="str">
        <f>'[1]TCE - ANEXO IV - Preencher'!I202</f>
        <v>S</v>
      </c>
      <c r="H193" s="5" t="str">
        <f>'[1]TCE - ANEXO IV - Preencher'!J202</f>
        <v>000167757</v>
      </c>
      <c r="I193" s="6" t="str">
        <f>IF('[1]TCE - ANEXO IV - Preencher'!K202="","",'[1]TCE - ANEXO IV - Preencher'!K202)</f>
        <v>09/07/2026</v>
      </c>
      <c r="J193" s="5" t="str">
        <f>'[1]TCE - ANEXO IV - Preencher'!L202</f>
        <v>26260724436602000154550010001677571169783000</v>
      </c>
      <c r="K193" s="5" t="str">
        <f>IF(F193="B",LEFT('[1]TCE - ANEXO IV - Preencher'!M202,2),IF(F193="S",LEFT('[1]TCE - ANEXO IV - Preencher'!M202,7),IF('[1]TCE - ANEXO IV - Preencher'!H202="","")))</f>
        <v>26</v>
      </c>
      <c r="L193" s="7">
        <f>'[1]TCE - ANEXO IV - Preencher'!N202</f>
        <v>410</v>
      </c>
    </row>
    <row r="194" spans="1:12" s="8" customFormat="1" ht="19.5" customHeight="1" x14ac:dyDescent="0.25">
      <c r="A194" s="3">
        <f>IFERROR(VLOOKUP(B194,'[1]DADOS (OCULTAR)'!$Q$3:$S$136,3,0),"")</f>
        <v>9039744002723</v>
      </c>
      <c r="B194" s="4" t="str">
        <f>'[1]TCE - ANEXO IV - Preencher'!C203</f>
        <v>HOSPITAL PELÓPIDAS SILVEIRA - CG Nº 017/2022</v>
      </c>
      <c r="C194" s="4" t="str">
        <f>'[1]TCE - ANEXO IV - Preencher'!E203</f>
        <v>3.13 - Materiais e Materiais Ortopédicos e Corretivos (OPME)</v>
      </c>
      <c r="D194" s="3" t="str">
        <f>'[1]TCE - ANEXO IV - Preencher'!F203</f>
        <v>24.436.602/0001-54</v>
      </c>
      <c r="E194" s="5" t="str">
        <f>'[1]TCE - ANEXO IV - Preencher'!G203</f>
        <v>ART CIRURGICA COMERCIO DE PRODUTOS HOSPITALARES LTDA</v>
      </c>
      <c r="F194" s="5" t="str">
        <f>'[1]TCE - ANEXO IV - Preencher'!H203</f>
        <v>B</v>
      </c>
      <c r="G194" s="5" t="str">
        <f>'[1]TCE - ANEXO IV - Preencher'!I203</f>
        <v>S</v>
      </c>
      <c r="H194" s="5" t="str">
        <f>'[1]TCE - ANEXO IV - Preencher'!J203</f>
        <v>000167840</v>
      </c>
      <c r="I194" s="6" t="str">
        <f>IF('[1]TCE - ANEXO IV - Preencher'!K203="","",'[1]TCE - ANEXO IV - Preencher'!K203)</f>
        <v>10/07/2026</v>
      </c>
      <c r="J194" s="5" t="str">
        <f>'[1]TCE - ANEXO IV - Preencher'!L203</f>
        <v>26260724436602000154550010001678401169866000</v>
      </c>
      <c r="K194" s="5" t="str">
        <f>IF(F194="B",LEFT('[1]TCE - ANEXO IV - Preencher'!M203,2),IF(F194="S",LEFT('[1]TCE - ANEXO IV - Preencher'!M203,7),IF('[1]TCE - ANEXO IV - Preencher'!H203="","")))</f>
        <v>26</v>
      </c>
      <c r="L194" s="7">
        <f>'[1]TCE - ANEXO IV - Preencher'!N203</f>
        <v>695</v>
      </c>
    </row>
    <row r="195" spans="1:12" s="8" customFormat="1" ht="19.5" customHeight="1" x14ac:dyDescent="0.25">
      <c r="A195" s="3">
        <f>IFERROR(VLOOKUP(B195,'[1]DADOS (OCULTAR)'!$Q$3:$S$136,3,0),"")</f>
        <v>9039744002723</v>
      </c>
      <c r="B195" s="4" t="str">
        <f>'[1]TCE - ANEXO IV - Preencher'!C204</f>
        <v>HOSPITAL PELÓPIDAS SILVEIRA - CG Nº 017/2022</v>
      </c>
      <c r="C195" s="4" t="str">
        <f>'[1]TCE - ANEXO IV - Preencher'!E204</f>
        <v>3.13 - Materiais e Materiais Ortopédicos e Corretivos (OPME)</v>
      </c>
      <c r="D195" s="3" t="str">
        <f>'[1]TCE - ANEXO IV - Preencher'!F204</f>
        <v>24.436.602/0001-54</v>
      </c>
      <c r="E195" s="5" t="str">
        <f>'[1]TCE - ANEXO IV - Preencher'!G204</f>
        <v>ART CIRURGICA COMERCIO DE PRODUTOS HOSPITALARES LTDA</v>
      </c>
      <c r="F195" s="5" t="str">
        <f>'[1]TCE - ANEXO IV - Preencher'!H204</f>
        <v>B</v>
      </c>
      <c r="G195" s="5" t="str">
        <f>'[1]TCE - ANEXO IV - Preencher'!I204</f>
        <v>S</v>
      </c>
      <c r="H195" s="5" t="str">
        <f>'[1]TCE - ANEXO IV - Preencher'!J204</f>
        <v>000167841</v>
      </c>
      <c r="I195" s="6" t="str">
        <f>IF('[1]TCE - ANEXO IV - Preencher'!K204="","",'[1]TCE - ANEXO IV - Preencher'!K204)</f>
        <v>10/07/2026</v>
      </c>
      <c r="J195" s="5" t="str">
        <f>'[1]TCE - ANEXO IV - Preencher'!L204</f>
        <v>26260724436602000154550010001678411169867004</v>
      </c>
      <c r="K195" s="5" t="str">
        <f>IF(F195="B",LEFT('[1]TCE - ANEXO IV - Preencher'!M204,2),IF(F195="S",LEFT('[1]TCE - ANEXO IV - Preencher'!M204,7),IF('[1]TCE - ANEXO IV - Preencher'!H204="","")))</f>
        <v>26</v>
      </c>
      <c r="L195" s="7">
        <f>'[1]TCE - ANEXO IV - Preencher'!N204</f>
        <v>410</v>
      </c>
    </row>
    <row r="196" spans="1:12" s="8" customFormat="1" ht="19.5" customHeight="1" x14ac:dyDescent="0.25">
      <c r="A196" s="3">
        <f>IFERROR(VLOOKUP(B196,'[1]DADOS (OCULTAR)'!$Q$3:$S$136,3,0),"")</f>
        <v>9039744002723</v>
      </c>
      <c r="B196" s="4" t="str">
        <f>'[1]TCE - ANEXO IV - Preencher'!C205</f>
        <v>HOSPITAL PELÓPIDAS SILVEIRA - CG Nº 017/2022</v>
      </c>
      <c r="C196" s="4" t="str">
        <f>'[1]TCE - ANEXO IV - Preencher'!E205</f>
        <v>3.13 - Materiais e Materiais Ortopédicos e Corretivos (OPME)</v>
      </c>
      <c r="D196" s="3" t="str">
        <f>'[1]TCE - ANEXO IV - Preencher'!F205</f>
        <v>24.436.602/0001-54</v>
      </c>
      <c r="E196" s="5" t="str">
        <f>'[1]TCE - ANEXO IV - Preencher'!G205</f>
        <v>ART CIRURGICA COMERCIO DE PRODUTOS HOSPITALARES LTDA</v>
      </c>
      <c r="F196" s="5" t="str">
        <f>'[1]TCE - ANEXO IV - Preencher'!H205</f>
        <v>B</v>
      </c>
      <c r="G196" s="5" t="str">
        <f>'[1]TCE - ANEXO IV - Preencher'!I205</f>
        <v>S</v>
      </c>
      <c r="H196" s="5" t="str">
        <f>'[1]TCE - ANEXO IV - Preencher'!J205</f>
        <v>000167842</v>
      </c>
      <c r="I196" s="6" t="str">
        <f>IF('[1]TCE - ANEXO IV - Preencher'!K205="","",'[1]TCE - ANEXO IV - Preencher'!K205)</f>
        <v>10/07/2026</v>
      </c>
      <c r="J196" s="5" t="str">
        <f>'[1]TCE - ANEXO IV - Preencher'!L205</f>
        <v>26260724436602000154550010001678421169868008</v>
      </c>
      <c r="K196" s="5" t="str">
        <f>IF(F196="B",LEFT('[1]TCE - ANEXO IV - Preencher'!M205,2),IF(F196="S",LEFT('[1]TCE - ANEXO IV - Preencher'!M205,7),IF('[1]TCE - ANEXO IV - Preencher'!H205="","")))</f>
        <v>26</v>
      </c>
      <c r="L196" s="7">
        <f>'[1]TCE - ANEXO IV - Preencher'!N205</f>
        <v>875</v>
      </c>
    </row>
    <row r="197" spans="1:12" s="8" customFormat="1" ht="19.5" customHeight="1" x14ac:dyDescent="0.25">
      <c r="A197" s="3">
        <f>IFERROR(VLOOKUP(B197,'[1]DADOS (OCULTAR)'!$Q$3:$S$136,3,0),"")</f>
        <v>9039744002723</v>
      </c>
      <c r="B197" s="4" t="str">
        <f>'[1]TCE - ANEXO IV - Preencher'!C206</f>
        <v>HOSPITAL PELÓPIDAS SILVEIRA - CG Nº 017/2022</v>
      </c>
      <c r="C197" s="4" t="str">
        <f>'[1]TCE - ANEXO IV - Preencher'!E206</f>
        <v>3.13 - Materiais e Materiais Ortopédicos e Corretivos (OPME)</v>
      </c>
      <c r="D197" s="3" t="str">
        <f>'[1]TCE - ANEXO IV - Preencher'!F206</f>
        <v>24.436.602/0001-54</v>
      </c>
      <c r="E197" s="5" t="str">
        <f>'[1]TCE - ANEXO IV - Preencher'!G206</f>
        <v>ART CIRURGICA COMERCIO DE PRODUTOS HOSPITALARES LTDA</v>
      </c>
      <c r="F197" s="5" t="str">
        <f>'[1]TCE - ANEXO IV - Preencher'!H206</f>
        <v>B</v>
      </c>
      <c r="G197" s="5" t="str">
        <f>'[1]TCE - ANEXO IV - Preencher'!I206</f>
        <v>S</v>
      </c>
      <c r="H197" s="5" t="str">
        <f>'[1]TCE - ANEXO IV - Preencher'!J206</f>
        <v>000167843</v>
      </c>
      <c r="I197" s="6" t="str">
        <f>IF('[1]TCE - ANEXO IV - Preencher'!K206="","",'[1]TCE - ANEXO IV - Preencher'!K206)</f>
        <v>10/07/2026</v>
      </c>
      <c r="J197" s="5" t="str">
        <f>'[1]TCE - ANEXO IV - Preencher'!L206</f>
        <v>26260724436602000154550010001678431169869001</v>
      </c>
      <c r="K197" s="5" t="str">
        <f>IF(F197="B",LEFT('[1]TCE - ANEXO IV - Preencher'!M206,2),IF(F197="S",LEFT('[1]TCE - ANEXO IV - Preencher'!M206,7),IF('[1]TCE - ANEXO IV - Preencher'!H206="","")))</f>
        <v>26</v>
      </c>
      <c r="L197" s="7">
        <f>'[1]TCE - ANEXO IV - Preencher'!N206</f>
        <v>1340</v>
      </c>
    </row>
    <row r="198" spans="1:12" s="8" customFormat="1" ht="19.5" customHeight="1" x14ac:dyDescent="0.25">
      <c r="A198" s="3">
        <f>IFERROR(VLOOKUP(B198,'[1]DADOS (OCULTAR)'!$Q$3:$S$136,3,0),"")</f>
        <v>9039744002723</v>
      </c>
      <c r="B198" s="4" t="str">
        <f>'[1]TCE - ANEXO IV - Preencher'!C207</f>
        <v>HOSPITAL PELÓPIDAS SILVEIRA - CG Nº 017/2022</v>
      </c>
      <c r="C198" s="4" t="str">
        <f>'[1]TCE - ANEXO IV - Preencher'!E207</f>
        <v>3.13 - Materiais e Materiais Ortopédicos e Corretivos (OPME)</v>
      </c>
      <c r="D198" s="3" t="str">
        <f>'[1]TCE - ANEXO IV - Preencher'!F207</f>
        <v>24.436.602/0001-54</v>
      </c>
      <c r="E198" s="5" t="str">
        <f>'[1]TCE - ANEXO IV - Preencher'!G207</f>
        <v>ART CIRURGICA COMERCIO DE PRODUTOS HOSPITALARES LTDA</v>
      </c>
      <c r="F198" s="5" t="str">
        <f>'[1]TCE - ANEXO IV - Preencher'!H207</f>
        <v>B</v>
      </c>
      <c r="G198" s="5" t="str">
        <f>'[1]TCE - ANEXO IV - Preencher'!I207</f>
        <v>S</v>
      </c>
      <c r="H198" s="5" t="str">
        <f>'[1]TCE - ANEXO IV - Preencher'!J207</f>
        <v>000167844</v>
      </c>
      <c r="I198" s="6" t="str">
        <f>IF('[1]TCE - ANEXO IV - Preencher'!K207="","",'[1]TCE - ANEXO IV - Preencher'!K207)</f>
        <v>10/07/2026</v>
      </c>
      <c r="J198" s="5" t="str">
        <f>'[1]TCE - ANEXO IV - Preencher'!L207</f>
        <v>26260724436602000154550010001678441169870007</v>
      </c>
      <c r="K198" s="5" t="str">
        <f>IF(F198="B",LEFT('[1]TCE - ANEXO IV - Preencher'!M207,2),IF(F198="S",LEFT('[1]TCE - ANEXO IV - Preencher'!M207,7),IF('[1]TCE - ANEXO IV - Preencher'!H207="","")))</f>
        <v>26</v>
      </c>
      <c r="L198" s="7">
        <f>'[1]TCE - ANEXO IV - Preencher'!N207</f>
        <v>410</v>
      </c>
    </row>
    <row r="199" spans="1:12" s="8" customFormat="1" ht="19.5" customHeight="1" x14ac:dyDescent="0.25">
      <c r="A199" s="3">
        <f>IFERROR(VLOOKUP(B199,'[1]DADOS (OCULTAR)'!$Q$3:$S$136,3,0),"")</f>
        <v>9039744002723</v>
      </c>
      <c r="B199" s="4" t="str">
        <f>'[1]TCE - ANEXO IV - Preencher'!C208</f>
        <v>HOSPITAL PELÓPIDAS SILVEIRA - CG Nº 017/2022</v>
      </c>
      <c r="C199" s="4" t="str">
        <f>'[1]TCE - ANEXO IV - Preencher'!E208</f>
        <v>3.13 - Materiais e Materiais Ortopédicos e Corretivos (OPME)</v>
      </c>
      <c r="D199" s="3" t="str">
        <f>'[1]TCE - ANEXO IV - Preencher'!F208</f>
        <v>24.436.602/0001-54</v>
      </c>
      <c r="E199" s="5" t="str">
        <f>'[1]TCE - ANEXO IV - Preencher'!G208</f>
        <v>ART CIRURGICA COMERCIO DE PRODUTOS HOSPITALARES LTDA</v>
      </c>
      <c r="F199" s="5" t="str">
        <f>'[1]TCE - ANEXO IV - Preencher'!H208</f>
        <v>B</v>
      </c>
      <c r="G199" s="5" t="str">
        <f>'[1]TCE - ANEXO IV - Preencher'!I208</f>
        <v>S</v>
      </c>
      <c r="H199" s="5" t="str">
        <f>'[1]TCE - ANEXO IV - Preencher'!J208</f>
        <v>000167943</v>
      </c>
      <c r="I199" s="6" t="str">
        <f>IF('[1]TCE - ANEXO IV - Preencher'!K208="","",'[1]TCE - ANEXO IV - Preencher'!K208)</f>
        <v>14/07/2026</v>
      </c>
      <c r="J199" s="5" t="str">
        <f>'[1]TCE - ANEXO IV - Preencher'!L208</f>
        <v>26260724436602000154550010001679431169969001</v>
      </c>
      <c r="K199" s="5" t="str">
        <f>IF(F199="B",LEFT('[1]TCE - ANEXO IV - Preencher'!M208,2),IF(F199="S",LEFT('[1]TCE - ANEXO IV - Preencher'!M208,7),IF('[1]TCE - ANEXO IV - Preencher'!H208="","")))</f>
        <v>26</v>
      </c>
      <c r="L199" s="7">
        <f>'[1]TCE - ANEXO IV - Preencher'!N208</f>
        <v>875</v>
      </c>
    </row>
    <row r="200" spans="1:12" s="8" customFormat="1" ht="19.5" customHeight="1" x14ac:dyDescent="0.25">
      <c r="A200" s="3">
        <f>IFERROR(VLOOKUP(B200,'[1]DADOS (OCULTAR)'!$Q$3:$S$136,3,0),"")</f>
        <v>9039744002723</v>
      </c>
      <c r="B200" s="4" t="str">
        <f>'[1]TCE - ANEXO IV - Preencher'!C209</f>
        <v>HOSPITAL PELÓPIDAS SILVEIRA - CG Nº 017/2022</v>
      </c>
      <c r="C200" s="4" t="str">
        <f>'[1]TCE - ANEXO IV - Preencher'!E209</f>
        <v>3.13 - Materiais e Materiais Ortopédicos e Corretivos (OPME)</v>
      </c>
      <c r="D200" s="3" t="str">
        <f>'[1]TCE - ANEXO IV - Preencher'!F209</f>
        <v>24.436.602/0001-54</v>
      </c>
      <c r="E200" s="5" t="str">
        <f>'[1]TCE - ANEXO IV - Preencher'!G209</f>
        <v>ART CIRURGICA COMERCIO DE PRODUTOS HOSPITALARES LTDA</v>
      </c>
      <c r="F200" s="5" t="str">
        <f>'[1]TCE - ANEXO IV - Preencher'!H209</f>
        <v>B</v>
      </c>
      <c r="G200" s="5" t="str">
        <f>'[1]TCE - ANEXO IV - Preencher'!I209</f>
        <v>S</v>
      </c>
      <c r="H200" s="5" t="str">
        <f>'[1]TCE - ANEXO IV - Preencher'!J209</f>
        <v>000167944</v>
      </c>
      <c r="I200" s="6" t="str">
        <f>IF('[1]TCE - ANEXO IV - Preencher'!K209="","",'[1]TCE - ANEXO IV - Preencher'!K209)</f>
        <v>14/07/2026</v>
      </c>
      <c r="J200" s="5" t="str">
        <f>'[1]TCE - ANEXO IV - Preencher'!L209</f>
        <v>26260724436602000154550010001679441169970007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465</v>
      </c>
    </row>
    <row r="201" spans="1:12" s="8" customFormat="1" ht="19.5" customHeight="1" x14ac:dyDescent="0.25">
      <c r="A201" s="3">
        <f>IFERROR(VLOOKUP(B201,'[1]DADOS (OCULTAR)'!$Q$3:$S$136,3,0),"")</f>
        <v>9039744002723</v>
      </c>
      <c r="B201" s="4" t="str">
        <f>'[1]TCE - ANEXO IV - Preencher'!C210</f>
        <v>HOSPITAL PELÓPIDAS SILVEIRA - CG Nº 017/2022</v>
      </c>
      <c r="C201" s="4" t="str">
        <f>'[1]TCE - ANEXO IV - Preencher'!E210</f>
        <v>3.13 - Materiais e Materiais Ortopédicos e Corretivos (OPME)</v>
      </c>
      <c r="D201" s="3" t="str">
        <f>'[1]TCE - ANEXO IV - Preencher'!F210</f>
        <v>24.436.602/0001-54</v>
      </c>
      <c r="E201" s="5" t="str">
        <f>'[1]TCE - ANEXO IV - Preencher'!G210</f>
        <v>ART CIRURGICA COMERCIO DE PRODUTOS HOSPITALARES LTDA</v>
      </c>
      <c r="F201" s="5" t="str">
        <f>'[1]TCE - ANEXO IV - Preencher'!H210</f>
        <v>B</v>
      </c>
      <c r="G201" s="5" t="str">
        <f>'[1]TCE - ANEXO IV - Preencher'!I210</f>
        <v>S</v>
      </c>
      <c r="H201" s="5" t="str">
        <f>'[1]TCE - ANEXO IV - Preencher'!J210</f>
        <v>000167945</v>
      </c>
      <c r="I201" s="6" t="str">
        <f>IF('[1]TCE - ANEXO IV - Preencher'!K210="","",'[1]TCE - ANEXO IV - Preencher'!K210)</f>
        <v>14/07/2026</v>
      </c>
      <c r="J201" s="5" t="str">
        <f>'[1]TCE - ANEXO IV - Preencher'!L210</f>
        <v>26260724436602000154550010001679451169971000</v>
      </c>
      <c r="K201" s="5" t="str">
        <f>IF(F201="B",LEFT('[1]TCE - ANEXO IV - Preencher'!M210,2),IF(F201="S",LEFT('[1]TCE - ANEXO IV - Preencher'!M210,7),IF('[1]TCE - ANEXO IV - Preencher'!H210="","")))</f>
        <v>26</v>
      </c>
      <c r="L201" s="7">
        <f>'[1]TCE - ANEXO IV - Preencher'!N210</f>
        <v>875</v>
      </c>
    </row>
    <row r="202" spans="1:12" s="8" customFormat="1" ht="19.5" customHeight="1" x14ac:dyDescent="0.25">
      <c r="A202" s="3">
        <f>IFERROR(VLOOKUP(B202,'[1]DADOS (OCULTAR)'!$Q$3:$S$136,3,0),"")</f>
        <v>9039744002723</v>
      </c>
      <c r="B202" s="4" t="str">
        <f>'[1]TCE - ANEXO IV - Preencher'!C211</f>
        <v>HOSPITAL PELÓPIDAS SILVEIRA - CG Nº 017/2022</v>
      </c>
      <c r="C202" s="4" t="str">
        <f>'[1]TCE - ANEXO IV - Preencher'!E211</f>
        <v>3.13 - Materiais e Materiais Ortopédicos e Corretivos (OPME)</v>
      </c>
      <c r="D202" s="3" t="str">
        <f>'[1]TCE - ANEXO IV - Preencher'!F211</f>
        <v>24.436.602/0001-54</v>
      </c>
      <c r="E202" s="5" t="str">
        <f>'[1]TCE - ANEXO IV - Preencher'!G211</f>
        <v>ART CIRURGICA COMERCIO DE PRODUTOS HOSPITALARES LTDA</v>
      </c>
      <c r="F202" s="5" t="str">
        <f>'[1]TCE - ANEXO IV - Preencher'!H211</f>
        <v>B</v>
      </c>
      <c r="G202" s="5" t="str">
        <f>'[1]TCE - ANEXO IV - Preencher'!I211</f>
        <v>S</v>
      </c>
      <c r="H202" s="5" t="str">
        <f>'[1]TCE - ANEXO IV - Preencher'!J211</f>
        <v>000167946</v>
      </c>
      <c r="I202" s="6" t="str">
        <f>IF('[1]TCE - ANEXO IV - Preencher'!K211="","",'[1]TCE - ANEXO IV - Preencher'!K211)</f>
        <v>14/07/2026</v>
      </c>
      <c r="J202" s="5" t="str">
        <f>'[1]TCE - ANEXO IV - Preencher'!L211</f>
        <v>26260724436602000154550010001679461169972004</v>
      </c>
      <c r="K202" s="5" t="str">
        <f>IF(F202="B",LEFT('[1]TCE - ANEXO IV - Preencher'!M211,2),IF(F202="S",LEFT('[1]TCE - ANEXO IV - Preencher'!M211,7),IF('[1]TCE - ANEXO IV - Preencher'!H211="","")))</f>
        <v>26</v>
      </c>
      <c r="L202" s="7">
        <f>'[1]TCE - ANEXO IV - Preencher'!N211</f>
        <v>875</v>
      </c>
    </row>
    <row r="203" spans="1:12" s="8" customFormat="1" ht="19.5" customHeight="1" x14ac:dyDescent="0.25">
      <c r="A203" s="3">
        <f>IFERROR(VLOOKUP(B203,'[1]DADOS (OCULTAR)'!$Q$3:$S$136,3,0),"")</f>
        <v>9039744002723</v>
      </c>
      <c r="B203" s="4" t="str">
        <f>'[1]TCE - ANEXO IV - Preencher'!C212</f>
        <v>HOSPITAL PELÓPIDAS SILVEIRA - CG Nº 017/2022</v>
      </c>
      <c r="C203" s="4" t="str">
        <f>'[1]TCE - ANEXO IV - Preencher'!E212</f>
        <v>3.13 - Materiais e Materiais Ortopédicos e Corretivos (OPME)</v>
      </c>
      <c r="D203" s="3" t="str">
        <f>'[1]TCE - ANEXO IV - Preencher'!F212</f>
        <v>24.436.602/0001-54</v>
      </c>
      <c r="E203" s="5" t="str">
        <f>'[1]TCE - ANEXO IV - Preencher'!G212</f>
        <v>ART CIRURGICA COMERCIO DE PRODUTOS HOSPITALARES LTDA</v>
      </c>
      <c r="F203" s="5" t="str">
        <f>'[1]TCE - ANEXO IV - Preencher'!H212</f>
        <v>B</v>
      </c>
      <c r="G203" s="5" t="str">
        <f>'[1]TCE - ANEXO IV - Preencher'!I212</f>
        <v>S</v>
      </c>
      <c r="H203" s="5" t="str">
        <f>'[1]TCE - ANEXO IV - Preencher'!J212</f>
        <v>000167947</v>
      </c>
      <c r="I203" s="6" t="str">
        <f>IF('[1]TCE - ANEXO IV - Preencher'!K212="","",'[1]TCE - ANEXO IV - Preencher'!K212)</f>
        <v>14/07/2026</v>
      </c>
      <c r="J203" s="5" t="str">
        <f>'[1]TCE - ANEXO IV - Preencher'!L212</f>
        <v>26260724436602000154550010001679471169973008</v>
      </c>
      <c r="K203" s="5" t="str">
        <f>IF(F203="B",LEFT('[1]TCE - ANEXO IV - Preencher'!M212,2),IF(F203="S",LEFT('[1]TCE - ANEXO IV - Preencher'!M212,7),IF('[1]TCE - ANEXO IV - Preencher'!H212="","")))</f>
        <v>26</v>
      </c>
      <c r="L203" s="7">
        <f>'[1]TCE - ANEXO IV - Preencher'!N212</f>
        <v>875</v>
      </c>
    </row>
    <row r="204" spans="1:12" s="8" customFormat="1" ht="19.5" customHeight="1" x14ac:dyDescent="0.25">
      <c r="A204" s="3">
        <f>IFERROR(VLOOKUP(B204,'[1]DADOS (OCULTAR)'!$Q$3:$S$136,3,0),"")</f>
        <v>9039744002723</v>
      </c>
      <c r="B204" s="4" t="str">
        <f>'[1]TCE - ANEXO IV - Preencher'!C213</f>
        <v>HOSPITAL PELÓPIDAS SILVEIRA - CG Nº 017/2022</v>
      </c>
      <c r="C204" s="4" t="str">
        <f>'[1]TCE - ANEXO IV - Preencher'!E213</f>
        <v>3.13 - Materiais e Materiais Ortopédicos e Corretivos (OPME)</v>
      </c>
      <c r="D204" s="3" t="str">
        <f>'[1]TCE - ANEXO IV - Preencher'!F213</f>
        <v>24.436.602/0001-54</v>
      </c>
      <c r="E204" s="5" t="str">
        <f>'[1]TCE - ANEXO IV - Preencher'!G213</f>
        <v>ART CIRURGICA COMERCIO DE PRODUTOS HOSPITALARES LTDA</v>
      </c>
      <c r="F204" s="5" t="str">
        <f>'[1]TCE - ANEXO IV - Preencher'!H213</f>
        <v>B</v>
      </c>
      <c r="G204" s="5" t="str">
        <f>'[1]TCE - ANEXO IV - Preencher'!I213</f>
        <v>S</v>
      </c>
      <c r="H204" s="5" t="str">
        <f>'[1]TCE - ANEXO IV - Preencher'!J213</f>
        <v>000167948</v>
      </c>
      <c r="I204" s="6" t="str">
        <f>IF('[1]TCE - ANEXO IV - Preencher'!K213="","",'[1]TCE - ANEXO IV - Preencher'!K213)</f>
        <v>14/07/2026</v>
      </c>
      <c r="J204" s="5" t="str">
        <f>'[1]TCE - ANEXO IV - Preencher'!L213</f>
        <v>26260724436602000154550010001679481169974001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875</v>
      </c>
    </row>
    <row r="205" spans="1:12" s="8" customFormat="1" ht="19.5" customHeight="1" x14ac:dyDescent="0.25">
      <c r="A205" s="3">
        <f>IFERROR(VLOOKUP(B205,'[1]DADOS (OCULTAR)'!$Q$3:$S$136,3,0),"")</f>
        <v>9039744002723</v>
      </c>
      <c r="B205" s="4" t="str">
        <f>'[1]TCE - ANEXO IV - Preencher'!C214</f>
        <v>HOSPITAL PELÓPIDAS SILVEIRA - CG Nº 017/2022</v>
      </c>
      <c r="C205" s="4" t="str">
        <f>'[1]TCE - ANEXO IV - Preencher'!E214</f>
        <v>3.13 - Materiais e Materiais Ortopédicos e Corretivos (OPME)</v>
      </c>
      <c r="D205" s="3" t="str">
        <f>'[1]TCE - ANEXO IV - Preencher'!F214</f>
        <v>24.436.602/0001-54</v>
      </c>
      <c r="E205" s="5" t="str">
        <f>'[1]TCE - ANEXO IV - Preencher'!G214</f>
        <v>ART CIRURGICA COMERCIO DE PRODUTOS HOSPITALARES LTDA</v>
      </c>
      <c r="F205" s="5" t="str">
        <f>'[1]TCE - ANEXO IV - Preencher'!H214</f>
        <v>B</v>
      </c>
      <c r="G205" s="5" t="str">
        <f>'[1]TCE - ANEXO IV - Preencher'!I214</f>
        <v>S</v>
      </c>
      <c r="H205" s="5" t="str">
        <f>'[1]TCE - ANEXO IV - Preencher'!J214</f>
        <v>000167949</v>
      </c>
      <c r="I205" s="6" t="str">
        <f>IF('[1]TCE - ANEXO IV - Preencher'!K214="","",'[1]TCE - ANEXO IV - Preencher'!K214)</f>
        <v>14/07/2026</v>
      </c>
      <c r="J205" s="5" t="str">
        <f>'[1]TCE - ANEXO IV - Preencher'!L214</f>
        <v>26260724436602000154550010001679491169975005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875</v>
      </c>
    </row>
    <row r="206" spans="1:12" s="8" customFormat="1" ht="19.5" customHeight="1" x14ac:dyDescent="0.25">
      <c r="A206" s="3">
        <f>IFERROR(VLOOKUP(B206,'[1]DADOS (OCULTAR)'!$Q$3:$S$136,3,0),"")</f>
        <v>9039744002723</v>
      </c>
      <c r="B206" s="4" t="str">
        <f>'[1]TCE - ANEXO IV - Preencher'!C215</f>
        <v>HOSPITAL PELÓPIDAS SILVEIRA - CG Nº 017/2022</v>
      </c>
      <c r="C206" s="4" t="str">
        <f>'[1]TCE - ANEXO IV - Preencher'!E215</f>
        <v>3.13 - Materiais e Materiais Ortopédicos e Corretivos (OPME)</v>
      </c>
      <c r="D206" s="3" t="str">
        <f>'[1]TCE - ANEXO IV - Preencher'!F215</f>
        <v>24.436.602/0001-54</v>
      </c>
      <c r="E206" s="5" t="str">
        <f>'[1]TCE - ANEXO IV - Preencher'!G215</f>
        <v>ART CIRURGICA COMERCIO DE PRODUTOS HOSPITALARES LTDA</v>
      </c>
      <c r="F206" s="5" t="str">
        <f>'[1]TCE - ANEXO IV - Preencher'!H215</f>
        <v>B</v>
      </c>
      <c r="G206" s="5" t="str">
        <f>'[1]TCE - ANEXO IV - Preencher'!I215</f>
        <v>S</v>
      </c>
      <c r="H206" s="5" t="str">
        <f>'[1]TCE - ANEXO IV - Preencher'!J215</f>
        <v>000167950</v>
      </c>
      <c r="I206" s="6" t="str">
        <f>IF('[1]TCE - ANEXO IV - Preencher'!K215="","",'[1]TCE - ANEXO IV - Preencher'!K215)</f>
        <v>14/07/2026</v>
      </c>
      <c r="J206" s="5" t="str">
        <f>'[1]TCE - ANEXO IV - Preencher'!L215</f>
        <v>26260724436602000154550010001679501169976002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410</v>
      </c>
    </row>
    <row r="207" spans="1:12" s="8" customFormat="1" ht="19.5" customHeight="1" x14ac:dyDescent="0.25">
      <c r="A207" s="3">
        <f>IFERROR(VLOOKUP(B207,'[1]DADOS (OCULTAR)'!$Q$3:$S$136,3,0),"")</f>
        <v>9039744002723</v>
      </c>
      <c r="B207" s="4" t="str">
        <f>'[1]TCE - ANEXO IV - Preencher'!C216</f>
        <v>HOSPITAL PELÓPIDAS SILVEIRA - CG Nº 017/2022</v>
      </c>
      <c r="C207" s="4" t="str">
        <f>'[1]TCE - ANEXO IV - Preencher'!E216</f>
        <v>3.13 - Materiais e Materiais Ortopédicos e Corretivos (OPME)</v>
      </c>
      <c r="D207" s="3" t="str">
        <f>'[1]TCE - ANEXO IV - Preencher'!F216</f>
        <v>24.436.602/0001-54</v>
      </c>
      <c r="E207" s="5" t="str">
        <f>'[1]TCE - ANEXO IV - Preencher'!G216</f>
        <v>ART CIRURGICA COMERCIO DE PRODUTOS HOSPITALARES LTDA</v>
      </c>
      <c r="F207" s="5" t="str">
        <f>'[1]TCE - ANEXO IV - Preencher'!H216</f>
        <v>B</v>
      </c>
      <c r="G207" s="5" t="str">
        <f>'[1]TCE - ANEXO IV - Preencher'!I216</f>
        <v>S</v>
      </c>
      <c r="H207" s="5" t="str">
        <f>'[1]TCE - ANEXO IV - Preencher'!J216</f>
        <v>000167951</v>
      </c>
      <c r="I207" s="6" t="str">
        <f>IF('[1]TCE - ANEXO IV - Preencher'!K216="","",'[1]TCE - ANEXO IV - Preencher'!K216)</f>
        <v>14/07/2026</v>
      </c>
      <c r="J207" s="5" t="str">
        <f>'[1]TCE - ANEXO IV - Preencher'!L216</f>
        <v>26260724436602000154550010001679511169977006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410</v>
      </c>
    </row>
    <row r="208" spans="1:12" s="8" customFormat="1" ht="19.5" customHeight="1" x14ac:dyDescent="0.25">
      <c r="A208" s="3">
        <f>IFERROR(VLOOKUP(B208,'[1]DADOS (OCULTAR)'!$Q$3:$S$136,3,0),"")</f>
        <v>9039744002723</v>
      </c>
      <c r="B208" s="4" t="str">
        <f>'[1]TCE - ANEXO IV - Preencher'!C217</f>
        <v>HOSPITAL PELÓPIDAS SILVEIRA - CG Nº 017/2022</v>
      </c>
      <c r="C208" s="4" t="str">
        <f>'[1]TCE - ANEXO IV - Preencher'!E217</f>
        <v>3.13 - Materiais e Materiais Ortopédicos e Corretivos (OPME)</v>
      </c>
      <c r="D208" s="3" t="str">
        <f>'[1]TCE - ANEXO IV - Preencher'!F217</f>
        <v>24.436.602/0001-54</v>
      </c>
      <c r="E208" s="5" t="str">
        <f>'[1]TCE - ANEXO IV - Preencher'!G217</f>
        <v>ART CIRURGICA COMERCIO DE PRODUTOS HOSPITALARES LTDA</v>
      </c>
      <c r="F208" s="5" t="str">
        <f>'[1]TCE - ANEXO IV - Preencher'!H217</f>
        <v>B</v>
      </c>
      <c r="G208" s="5" t="str">
        <f>'[1]TCE - ANEXO IV - Preencher'!I217</f>
        <v>S</v>
      </c>
      <c r="H208" s="5" t="str">
        <f>'[1]TCE - ANEXO IV - Preencher'!J217</f>
        <v>000167952</v>
      </c>
      <c r="I208" s="6" t="str">
        <f>IF('[1]TCE - ANEXO IV - Preencher'!K217="","",'[1]TCE - ANEXO IV - Preencher'!K217)</f>
        <v>14/07/2026</v>
      </c>
      <c r="J208" s="5" t="str">
        <f>'[1]TCE - ANEXO IV - Preencher'!L217</f>
        <v>26260724436602000154550010001679521169978000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410</v>
      </c>
    </row>
    <row r="209" spans="1:12" s="8" customFormat="1" ht="19.5" customHeight="1" x14ac:dyDescent="0.25">
      <c r="A209" s="3">
        <f>IFERROR(VLOOKUP(B209,'[1]DADOS (OCULTAR)'!$Q$3:$S$136,3,0),"")</f>
        <v>9039744002723</v>
      </c>
      <c r="B209" s="4" t="str">
        <f>'[1]TCE - ANEXO IV - Preencher'!C218</f>
        <v>HOSPITAL PELÓPIDAS SILVEIRA - CG Nº 017/2022</v>
      </c>
      <c r="C209" s="4" t="str">
        <f>'[1]TCE - ANEXO IV - Preencher'!E218</f>
        <v>3.13 - Materiais e Materiais Ortopédicos e Corretivos (OPME)</v>
      </c>
      <c r="D209" s="3" t="str">
        <f>'[1]TCE - ANEXO IV - Preencher'!F218</f>
        <v>24.436.602/0001-54</v>
      </c>
      <c r="E209" s="5" t="str">
        <f>'[1]TCE - ANEXO IV - Preencher'!G218</f>
        <v>ART CIRURGICA COMERCIO DE PRODUTOS HOSPITALARES LTDA</v>
      </c>
      <c r="F209" s="5" t="str">
        <f>'[1]TCE - ANEXO IV - Preencher'!H218</f>
        <v>B</v>
      </c>
      <c r="G209" s="5" t="str">
        <f>'[1]TCE - ANEXO IV - Preencher'!I218</f>
        <v>S</v>
      </c>
      <c r="H209" s="5" t="str">
        <f>'[1]TCE - ANEXO IV - Preencher'!J218</f>
        <v>000167971</v>
      </c>
      <c r="I209" s="6" t="str">
        <f>IF('[1]TCE - ANEXO IV - Preencher'!K218="","",'[1]TCE - ANEXO IV - Preencher'!K218)</f>
        <v>14/07/2026</v>
      </c>
      <c r="J209" s="5" t="str">
        <f>'[1]TCE - ANEXO IV - Preencher'!L218</f>
        <v>26260724436602000154550010001679711169997000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875</v>
      </c>
    </row>
    <row r="210" spans="1:12" s="8" customFormat="1" ht="19.5" customHeight="1" x14ac:dyDescent="0.25">
      <c r="A210" s="3">
        <f>IFERROR(VLOOKUP(B210,'[1]DADOS (OCULTAR)'!$Q$3:$S$136,3,0),"")</f>
        <v>9039744002723</v>
      </c>
      <c r="B210" s="4" t="str">
        <f>'[1]TCE - ANEXO IV - Preencher'!C219</f>
        <v>HOSPITAL PELÓPIDAS SILVEIRA - CG Nº 017/2022</v>
      </c>
      <c r="C210" s="4" t="str">
        <f>'[1]TCE - ANEXO IV - Preencher'!E219</f>
        <v>3.13 - Materiais e Materiais Ortopédicos e Corretivos (OPME)</v>
      </c>
      <c r="D210" s="3" t="str">
        <f>'[1]TCE - ANEXO IV - Preencher'!F219</f>
        <v>24.436.602/0001-54</v>
      </c>
      <c r="E210" s="5" t="str">
        <f>'[1]TCE - ANEXO IV - Preencher'!G219</f>
        <v>ART CIRURGICA COMERCIO DE PRODUTOS HOSPITALARES LTDA</v>
      </c>
      <c r="F210" s="5" t="str">
        <f>'[1]TCE - ANEXO IV - Preencher'!H219</f>
        <v>B</v>
      </c>
      <c r="G210" s="5" t="str">
        <f>'[1]TCE - ANEXO IV - Preencher'!I219</f>
        <v>S</v>
      </c>
      <c r="H210" s="5" t="str">
        <f>'[1]TCE - ANEXO IV - Preencher'!J219</f>
        <v>000168017</v>
      </c>
      <c r="I210" s="6" t="str">
        <f>IF('[1]TCE - ANEXO IV - Preencher'!K219="","",'[1]TCE - ANEXO IV - Preencher'!K219)</f>
        <v>15/07/2026</v>
      </c>
      <c r="J210" s="5" t="str">
        <f>'[1]TCE - ANEXO IV - Preencher'!L219</f>
        <v>26260724436602000154550010001680171170043007</v>
      </c>
      <c r="K210" s="5" t="str">
        <f>IF(F210="B",LEFT('[1]TCE - ANEXO IV - Preencher'!M219,2),IF(F210="S",LEFT('[1]TCE - ANEXO IV - Preencher'!M219,7),IF('[1]TCE - ANEXO IV - Preencher'!H219="","")))</f>
        <v>26</v>
      </c>
      <c r="L210" s="7">
        <f>'[1]TCE - ANEXO IV - Preencher'!N219</f>
        <v>1155</v>
      </c>
    </row>
    <row r="211" spans="1:12" s="8" customFormat="1" ht="19.5" customHeight="1" x14ac:dyDescent="0.25">
      <c r="A211" s="3">
        <f>IFERROR(VLOOKUP(B211,'[1]DADOS (OCULTAR)'!$Q$3:$S$136,3,0),"")</f>
        <v>9039744002723</v>
      </c>
      <c r="B211" s="4" t="str">
        <f>'[1]TCE - ANEXO IV - Preencher'!C220</f>
        <v>HOSPITAL PELÓPIDAS SILVEIRA - CG Nº 017/2022</v>
      </c>
      <c r="C211" s="4" t="str">
        <f>'[1]TCE - ANEXO IV - Preencher'!E220</f>
        <v>3.13 - Materiais e Materiais Ortopédicos e Corretivos (OPME)</v>
      </c>
      <c r="D211" s="3" t="str">
        <f>'[1]TCE - ANEXO IV - Preencher'!F220</f>
        <v>24.436.602/0001-54</v>
      </c>
      <c r="E211" s="5" t="str">
        <f>'[1]TCE - ANEXO IV - Preencher'!G220</f>
        <v>ART CIRURGICA COMERCIO DE PRODUTOS HOSPITALARES LTDA</v>
      </c>
      <c r="F211" s="5" t="str">
        <f>'[1]TCE - ANEXO IV - Preencher'!H220</f>
        <v>B</v>
      </c>
      <c r="G211" s="5" t="str">
        <f>'[1]TCE - ANEXO IV - Preencher'!I220</f>
        <v>S</v>
      </c>
      <c r="H211" s="5" t="str">
        <f>'[1]TCE - ANEXO IV - Preencher'!J220</f>
        <v>000168018</v>
      </c>
      <c r="I211" s="6" t="str">
        <f>IF('[1]TCE - ANEXO IV - Preencher'!K220="","",'[1]TCE - ANEXO IV - Preencher'!K220)</f>
        <v>15/07/2026</v>
      </c>
      <c r="J211" s="5" t="str">
        <f>'[1]TCE - ANEXO IV - Preencher'!L220</f>
        <v>26260724436602000154550010001680181170044000</v>
      </c>
      <c r="K211" s="5" t="str">
        <f>IF(F211="B",LEFT('[1]TCE - ANEXO IV - Preencher'!M220,2),IF(F211="S",LEFT('[1]TCE - ANEXO IV - Preencher'!M220,7),IF('[1]TCE - ANEXO IV - Preencher'!H220="","")))</f>
        <v>26</v>
      </c>
      <c r="L211" s="7">
        <f>'[1]TCE - ANEXO IV - Preencher'!N220</f>
        <v>465</v>
      </c>
    </row>
    <row r="212" spans="1:12" s="8" customFormat="1" ht="19.5" customHeight="1" x14ac:dyDescent="0.25">
      <c r="A212" s="3">
        <f>IFERROR(VLOOKUP(B212,'[1]DADOS (OCULTAR)'!$Q$3:$S$136,3,0),"")</f>
        <v>9039744002723</v>
      </c>
      <c r="B212" s="4" t="str">
        <f>'[1]TCE - ANEXO IV - Preencher'!C221</f>
        <v>HOSPITAL PELÓPIDAS SILVEIRA - CG Nº 017/2022</v>
      </c>
      <c r="C212" s="4" t="str">
        <f>'[1]TCE - ANEXO IV - Preencher'!E221</f>
        <v>3.13 - Materiais e Materiais Ortopédicos e Corretivos (OPME)</v>
      </c>
      <c r="D212" s="3" t="str">
        <f>'[1]TCE - ANEXO IV - Preencher'!F221</f>
        <v>24.436.602/0001-54</v>
      </c>
      <c r="E212" s="5" t="str">
        <f>'[1]TCE - ANEXO IV - Preencher'!G221</f>
        <v>ART CIRURGICA COMERCIO DE PRODUTOS HOSPITALARES LTDA</v>
      </c>
      <c r="F212" s="5" t="str">
        <f>'[1]TCE - ANEXO IV - Preencher'!H221</f>
        <v>B</v>
      </c>
      <c r="G212" s="5" t="str">
        <f>'[1]TCE - ANEXO IV - Preencher'!I221</f>
        <v>S</v>
      </c>
      <c r="H212" s="5" t="str">
        <f>'[1]TCE - ANEXO IV - Preencher'!J221</f>
        <v>000168159</v>
      </c>
      <c r="I212" s="6" t="str">
        <f>IF('[1]TCE - ANEXO IV - Preencher'!K221="","",'[1]TCE - ANEXO IV - Preencher'!K221)</f>
        <v>20/07/2026</v>
      </c>
      <c r="J212" s="5" t="str">
        <f>'[1]TCE - ANEXO IV - Preencher'!L221</f>
        <v>26260724436602000154550010001681591170185001</v>
      </c>
      <c r="K212" s="5" t="str">
        <f>IF(F212="B",LEFT('[1]TCE - ANEXO IV - Preencher'!M221,2),IF(F212="S",LEFT('[1]TCE - ANEXO IV - Preencher'!M221,7),IF('[1]TCE - ANEXO IV - Preencher'!H221="","")))</f>
        <v>26</v>
      </c>
      <c r="L212" s="7">
        <f>'[1]TCE - ANEXO IV - Preencher'!N221</f>
        <v>95</v>
      </c>
    </row>
    <row r="213" spans="1:12" s="8" customFormat="1" ht="19.5" customHeight="1" x14ac:dyDescent="0.25">
      <c r="A213" s="3">
        <f>IFERROR(VLOOKUP(B213,'[1]DADOS (OCULTAR)'!$Q$3:$S$136,3,0),"")</f>
        <v>9039744002723</v>
      </c>
      <c r="B213" s="4" t="str">
        <f>'[1]TCE - ANEXO IV - Preencher'!C222</f>
        <v>HOSPITAL PELÓPIDAS SILVEIRA - CG Nº 017/2022</v>
      </c>
      <c r="C213" s="4" t="str">
        <f>'[1]TCE - ANEXO IV - Preencher'!E222</f>
        <v>3.13 - Materiais e Materiais Ortopédicos e Corretivos (OPME)</v>
      </c>
      <c r="D213" s="3" t="str">
        <f>'[1]TCE - ANEXO IV - Preencher'!F222</f>
        <v>24.436.602/0001-54</v>
      </c>
      <c r="E213" s="5" t="str">
        <f>'[1]TCE - ANEXO IV - Preencher'!G222</f>
        <v>ART CIRURGICA COMERCIO DE PRODUTOS HOSPITALARES LTDA</v>
      </c>
      <c r="F213" s="5" t="str">
        <f>'[1]TCE - ANEXO IV - Preencher'!H222</f>
        <v>B</v>
      </c>
      <c r="G213" s="5" t="str">
        <f>'[1]TCE - ANEXO IV - Preencher'!I222</f>
        <v>S</v>
      </c>
      <c r="H213" s="5" t="str">
        <f>'[1]TCE - ANEXO IV - Preencher'!J222</f>
        <v>000168160</v>
      </c>
      <c r="I213" s="6" t="str">
        <f>IF('[1]TCE - ANEXO IV - Preencher'!K222="","",'[1]TCE - ANEXO IV - Preencher'!K222)</f>
        <v>20/07/2026</v>
      </c>
      <c r="J213" s="5" t="str">
        <f>'[1]TCE - ANEXO IV - Preencher'!L222</f>
        <v>26260724436602000154550010001681601170186009</v>
      </c>
      <c r="K213" s="5" t="str">
        <f>IF(F213="B",LEFT('[1]TCE - ANEXO IV - Preencher'!M222,2),IF(F213="S",LEFT('[1]TCE - ANEXO IV - Preencher'!M222,7),IF('[1]TCE - ANEXO IV - Preencher'!H222="","")))</f>
        <v>26</v>
      </c>
      <c r="L213" s="7">
        <f>'[1]TCE - ANEXO IV - Preencher'!N222</f>
        <v>465</v>
      </c>
    </row>
    <row r="214" spans="1:12" s="8" customFormat="1" ht="19.5" customHeight="1" x14ac:dyDescent="0.25">
      <c r="A214" s="3">
        <f>IFERROR(VLOOKUP(B214,'[1]DADOS (OCULTAR)'!$Q$3:$S$136,3,0),"")</f>
        <v>9039744002723</v>
      </c>
      <c r="B214" s="4" t="str">
        <f>'[1]TCE - ANEXO IV - Preencher'!C223</f>
        <v>HOSPITAL PELÓPIDAS SILVEIRA - CG Nº 017/2022</v>
      </c>
      <c r="C214" s="4" t="str">
        <f>'[1]TCE - ANEXO IV - Preencher'!E223</f>
        <v>3.13 - Materiais e Materiais Ortopédicos e Corretivos (OPME)</v>
      </c>
      <c r="D214" s="3" t="str">
        <f>'[1]TCE - ANEXO IV - Preencher'!F223</f>
        <v>24.436.602/0001-54</v>
      </c>
      <c r="E214" s="5" t="str">
        <f>'[1]TCE - ANEXO IV - Preencher'!G223</f>
        <v>ART CIRURGICA COMERCIO DE PRODUTOS HOSPITALARES LTDA</v>
      </c>
      <c r="F214" s="5" t="str">
        <f>'[1]TCE - ANEXO IV - Preencher'!H223</f>
        <v>B</v>
      </c>
      <c r="G214" s="5" t="str">
        <f>'[1]TCE - ANEXO IV - Preencher'!I223</f>
        <v>S</v>
      </c>
      <c r="H214" s="5" t="str">
        <f>'[1]TCE - ANEXO IV - Preencher'!J223</f>
        <v>000168161</v>
      </c>
      <c r="I214" s="6" t="str">
        <f>IF('[1]TCE - ANEXO IV - Preencher'!K223="","",'[1]TCE - ANEXO IV - Preencher'!K223)</f>
        <v>20/07/2026</v>
      </c>
      <c r="J214" s="5" t="str">
        <f>'[1]TCE - ANEXO IV - Preencher'!L223</f>
        <v>26260724436602000154550010001681611170187002</v>
      </c>
      <c r="K214" s="5" t="str">
        <f>IF(F214="B",LEFT('[1]TCE - ANEXO IV - Preencher'!M223,2),IF(F214="S",LEFT('[1]TCE - ANEXO IV - Preencher'!M223,7),IF('[1]TCE - ANEXO IV - Preencher'!H223="","")))</f>
        <v>26</v>
      </c>
      <c r="L214" s="7">
        <f>'[1]TCE - ANEXO IV - Preencher'!N223</f>
        <v>465</v>
      </c>
    </row>
    <row r="215" spans="1:12" s="8" customFormat="1" ht="19.5" customHeight="1" x14ac:dyDescent="0.25">
      <c r="A215" s="3">
        <f>IFERROR(VLOOKUP(B215,'[1]DADOS (OCULTAR)'!$Q$3:$S$136,3,0),"")</f>
        <v>9039744002723</v>
      </c>
      <c r="B215" s="4" t="str">
        <f>'[1]TCE - ANEXO IV - Preencher'!C224</f>
        <v>HOSPITAL PELÓPIDAS SILVEIRA - CG Nº 017/2022</v>
      </c>
      <c r="C215" s="4" t="str">
        <f>'[1]TCE - ANEXO IV - Preencher'!E224</f>
        <v>3.13 - Materiais e Materiais Ortopédicos e Corretivos (OPME)</v>
      </c>
      <c r="D215" s="3" t="str">
        <f>'[1]TCE - ANEXO IV - Preencher'!F224</f>
        <v>24.436.602/0001-54</v>
      </c>
      <c r="E215" s="5" t="str">
        <f>'[1]TCE - ANEXO IV - Preencher'!G224</f>
        <v>ART CIRURGICA COMERCIO DE PRODUTOS HOSPITALARES LTDA</v>
      </c>
      <c r="F215" s="5" t="str">
        <f>'[1]TCE - ANEXO IV - Preencher'!H224</f>
        <v>B</v>
      </c>
      <c r="G215" s="5" t="str">
        <f>'[1]TCE - ANEXO IV - Preencher'!I224</f>
        <v>S</v>
      </c>
      <c r="H215" s="5" t="str">
        <f>'[1]TCE - ANEXO IV - Preencher'!J224</f>
        <v>000168162</v>
      </c>
      <c r="I215" s="6" t="str">
        <f>IF('[1]TCE - ANEXO IV - Preencher'!K224="","",'[1]TCE - ANEXO IV - Preencher'!K224)</f>
        <v>20/07/2026</v>
      </c>
      <c r="J215" s="5" t="str">
        <f>'[1]TCE - ANEXO IV - Preencher'!L224</f>
        <v>26260724436602000154550010001681621170188006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410</v>
      </c>
    </row>
    <row r="216" spans="1:12" s="8" customFormat="1" ht="19.5" customHeight="1" x14ac:dyDescent="0.25">
      <c r="A216" s="3">
        <f>IFERROR(VLOOKUP(B216,'[1]DADOS (OCULTAR)'!$Q$3:$S$136,3,0),"")</f>
        <v>9039744002723</v>
      </c>
      <c r="B216" s="4" t="str">
        <f>'[1]TCE - ANEXO IV - Preencher'!C225</f>
        <v>HOSPITAL PELÓPIDAS SILVEIRA - CG Nº 017/2022</v>
      </c>
      <c r="C216" s="4" t="str">
        <f>'[1]TCE - ANEXO IV - Preencher'!E225</f>
        <v>3.13 - Materiais e Materiais Ortopédicos e Corretivos (OPME)</v>
      </c>
      <c r="D216" s="3" t="str">
        <f>'[1]TCE - ANEXO IV - Preencher'!F225</f>
        <v>24.436.602/0001-54</v>
      </c>
      <c r="E216" s="5" t="str">
        <f>'[1]TCE - ANEXO IV - Preencher'!G225</f>
        <v>ART CIRURGICA COMERCIO DE PRODUTOS HOSPITALARES LTDA</v>
      </c>
      <c r="F216" s="5" t="str">
        <f>'[1]TCE - ANEXO IV - Preencher'!H225</f>
        <v>B</v>
      </c>
      <c r="G216" s="5" t="str">
        <f>'[1]TCE - ANEXO IV - Preencher'!I225</f>
        <v>S</v>
      </c>
      <c r="H216" s="5" t="str">
        <f>'[1]TCE - ANEXO IV - Preencher'!J225</f>
        <v>000168197</v>
      </c>
      <c r="I216" s="6" t="str">
        <f>IF('[1]TCE - ANEXO IV - Preencher'!K225="","",'[1]TCE - ANEXO IV - Preencher'!K225)</f>
        <v>20/07/2026</v>
      </c>
      <c r="J216" s="5" t="str">
        <f>'[1]TCE - ANEXO IV - Preencher'!L225</f>
        <v>26260724436602000154550010001681971170223001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875</v>
      </c>
    </row>
    <row r="217" spans="1:12" s="8" customFormat="1" ht="19.5" customHeight="1" x14ac:dyDescent="0.25">
      <c r="A217" s="3">
        <f>IFERROR(VLOOKUP(B217,'[1]DADOS (OCULTAR)'!$Q$3:$S$136,3,0),"")</f>
        <v>9039744002723</v>
      </c>
      <c r="B217" s="4" t="str">
        <f>'[1]TCE - ANEXO IV - Preencher'!C226</f>
        <v>HOSPITAL PELÓPIDAS SILVEIRA - CG Nº 017/2022</v>
      </c>
      <c r="C217" s="4" t="str">
        <f>'[1]TCE - ANEXO IV - Preencher'!E226</f>
        <v>3.13 - Materiais e Materiais Ortopédicos e Corretivos (OPME)</v>
      </c>
      <c r="D217" s="3" t="str">
        <f>'[1]TCE - ANEXO IV - Preencher'!F226</f>
        <v>24.436.602/0001-54</v>
      </c>
      <c r="E217" s="5" t="str">
        <f>'[1]TCE - ANEXO IV - Preencher'!G226</f>
        <v>ART CIRURGICA COMERCIO DE PRODUTOS HOSPITALARES LTDA</v>
      </c>
      <c r="F217" s="5" t="str">
        <f>'[1]TCE - ANEXO IV - Preencher'!H226</f>
        <v>B</v>
      </c>
      <c r="G217" s="5" t="str">
        <f>'[1]TCE - ANEXO IV - Preencher'!I226</f>
        <v>S</v>
      </c>
      <c r="H217" s="5" t="str">
        <f>'[1]TCE - ANEXO IV - Preencher'!J226</f>
        <v>000168198</v>
      </c>
      <c r="I217" s="6" t="str">
        <f>IF('[1]TCE - ANEXO IV - Preencher'!K226="","",'[1]TCE - ANEXO IV - Preencher'!K226)</f>
        <v>20/07/2026</v>
      </c>
      <c r="J217" s="5" t="str">
        <f>'[1]TCE - ANEXO IV - Preencher'!L226</f>
        <v>26260724436602000154550010001681981170224005</v>
      </c>
      <c r="K217" s="5" t="str">
        <f>IF(F217="B",LEFT('[1]TCE - ANEXO IV - Preencher'!M226,2),IF(F217="S",LEFT('[1]TCE - ANEXO IV - Preencher'!M226,7),IF('[1]TCE - ANEXO IV - Preencher'!H226="","")))</f>
        <v>26</v>
      </c>
      <c r="L217" s="7">
        <f>'[1]TCE - ANEXO IV - Preencher'!N226</f>
        <v>410</v>
      </c>
    </row>
    <row r="218" spans="1:12" s="8" customFormat="1" ht="19.5" customHeight="1" x14ac:dyDescent="0.25">
      <c r="A218" s="3">
        <f>IFERROR(VLOOKUP(B218,'[1]DADOS (OCULTAR)'!$Q$3:$S$136,3,0),"")</f>
        <v>9039744002723</v>
      </c>
      <c r="B218" s="4" t="str">
        <f>'[1]TCE - ANEXO IV - Preencher'!C227</f>
        <v>HOSPITAL PELÓPIDAS SILVEIRA - CG Nº 017/2022</v>
      </c>
      <c r="C218" s="4" t="str">
        <f>'[1]TCE - ANEXO IV - Preencher'!E227</f>
        <v>3.13 - Materiais e Materiais Ortopédicos e Corretivos (OPME)</v>
      </c>
      <c r="D218" s="3" t="str">
        <f>'[1]TCE - ANEXO IV - Preencher'!F227</f>
        <v>24.436.602/0001-54</v>
      </c>
      <c r="E218" s="5" t="str">
        <f>'[1]TCE - ANEXO IV - Preencher'!G227</f>
        <v>ART CIRURGICA COMERCIO DE PRODUTOS HOSPITALARES LTDA</v>
      </c>
      <c r="F218" s="5" t="str">
        <f>'[1]TCE - ANEXO IV - Preencher'!H227</f>
        <v>B</v>
      </c>
      <c r="G218" s="5" t="str">
        <f>'[1]TCE - ANEXO IV - Preencher'!I227</f>
        <v>S</v>
      </c>
      <c r="H218" s="5" t="str">
        <f>'[1]TCE - ANEXO IV - Preencher'!J227</f>
        <v>000168199</v>
      </c>
      <c r="I218" s="6" t="str">
        <f>IF('[1]TCE - ANEXO IV - Preencher'!K227="","",'[1]TCE - ANEXO IV - Preencher'!K227)</f>
        <v>20/07/2026</v>
      </c>
      <c r="J218" s="5" t="str">
        <f>'[1]TCE - ANEXO IV - Preencher'!L227</f>
        <v>26260724436602000154550010001681991170225009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875</v>
      </c>
    </row>
    <row r="219" spans="1:12" s="8" customFormat="1" ht="19.5" customHeight="1" x14ac:dyDescent="0.25">
      <c r="A219" s="3">
        <f>IFERROR(VLOOKUP(B219,'[1]DADOS (OCULTAR)'!$Q$3:$S$136,3,0),"")</f>
        <v>9039744002723</v>
      </c>
      <c r="B219" s="4" t="str">
        <f>'[1]TCE - ANEXO IV - Preencher'!C228</f>
        <v>HOSPITAL PELÓPIDAS SILVEIRA - CG Nº 017/2022</v>
      </c>
      <c r="C219" s="4" t="str">
        <f>'[1]TCE - ANEXO IV - Preencher'!E228</f>
        <v>3.13 - Materiais e Materiais Ortopédicos e Corretivos (OPME)</v>
      </c>
      <c r="D219" s="3" t="str">
        <f>'[1]TCE - ANEXO IV - Preencher'!F228</f>
        <v>24.436.602/0001-54</v>
      </c>
      <c r="E219" s="5" t="str">
        <f>'[1]TCE - ANEXO IV - Preencher'!G228</f>
        <v>ART CIRURGICA COMERCIO DE PRODUTOS HOSPITALARES LTDA</v>
      </c>
      <c r="F219" s="5" t="str">
        <f>'[1]TCE - ANEXO IV - Preencher'!H228</f>
        <v>B</v>
      </c>
      <c r="G219" s="5" t="str">
        <f>'[1]TCE - ANEXO IV - Preencher'!I228</f>
        <v>S</v>
      </c>
      <c r="H219" s="5" t="str">
        <f>'[1]TCE - ANEXO IV - Preencher'!J228</f>
        <v>000168200</v>
      </c>
      <c r="I219" s="6" t="str">
        <f>IF('[1]TCE - ANEXO IV - Preencher'!K228="","",'[1]TCE - ANEXO IV - Preencher'!K228)</f>
        <v>20/07/2026</v>
      </c>
      <c r="J219" s="5" t="str">
        <f>'[1]TCE - ANEXO IV - Preencher'!L228</f>
        <v>26260724436602000154550010001682001170226008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875</v>
      </c>
    </row>
    <row r="220" spans="1:12" s="8" customFormat="1" ht="19.5" customHeight="1" x14ac:dyDescent="0.25">
      <c r="A220" s="3">
        <f>IFERROR(VLOOKUP(B220,'[1]DADOS (OCULTAR)'!$Q$3:$S$136,3,0),"")</f>
        <v>9039744002723</v>
      </c>
      <c r="B220" s="4" t="str">
        <f>'[1]TCE - ANEXO IV - Preencher'!C229</f>
        <v>HOSPITAL PELÓPIDAS SILVEIRA - CG Nº 017/2022</v>
      </c>
      <c r="C220" s="4" t="str">
        <f>'[1]TCE - ANEXO IV - Preencher'!E229</f>
        <v>3.13 - Materiais e Materiais Ortopédicos e Corretivos (OPME)</v>
      </c>
      <c r="D220" s="3" t="str">
        <f>'[1]TCE - ANEXO IV - Preencher'!F229</f>
        <v>24.436.602/0001-54</v>
      </c>
      <c r="E220" s="5" t="str">
        <f>'[1]TCE - ANEXO IV - Preencher'!G229</f>
        <v>ART CIRURGICA COMERCIO DE PRODUTOS HOSPITALARES LTDA</v>
      </c>
      <c r="F220" s="5" t="str">
        <f>'[1]TCE - ANEXO IV - Preencher'!H229</f>
        <v>B</v>
      </c>
      <c r="G220" s="5" t="str">
        <f>'[1]TCE - ANEXO IV - Preencher'!I229</f>
        <v>S</v>
      </c>
      <c r="H220" s="5" t="str">
        <f>'[1]TCE - ANEXO IV - Preencher'!J229</f>
        <v>000168201</v>
      </c>
      <c r="I220" s="6" t="str">
        <f>IF('[1]TCE - ANEXO IV - Preencher'!K229="","",'[1]TCE - ANEXO IV - Preencher'!K229)</f>
        <v>20/07/2026</v>
      </c>
      <c r="J220" s="5" t="str">
        <f>'[1]TCE - ANEXO IV - Preencher'!L229</f>
        <v>26260724436602000154550010001682011170227001</v>
      </c>
      <c r="K220" s="5" t="str">
        <f>IF(F220="B",LEFT('[1]TCE - ANEXO IV - Preencher'!M229,2),IF(F220="S",LEFT('[1]TCE - ANEXO IV - Preencher'!M229,7),IF('[1]TCE - ANEXO IV - Preencher'!H229="","")))</f>
        <v>26</v>
      </c>
      <c r="L220" s="7">
        <f>'[1]TCE - ANEXO IV - Preencher'!N229</f>
        <v>410</v>
      </c>
    </row>
    <row r="221" spans="1:12" s="8" customFormat="1" ht="19.5" customHeight="1" x14ac:dyDescent="0.25">
      <c r="A221" s="3">
        <f>IFERROR(VLOOKUP(B221,'[1]DADOS (OCULTAR)'!$Q$3:$S$136,3,0),"")</f>
        <v>9039744002723</v>
      </c>
      <c r="B221" s="4" t="str">
        <f>'[1]TCE - ANEXO IV - Preencher'!C230</f>
        <v>HOSPITAL PELÓPIDAS SILVEIRA - CG Nº 017/2022</v>
      </c>
      <c r="C221" s="4" t="str">
        <f>'[1]TCE - ANEXO IV - Preencher'!E230</f>
        <v>3.13 - Materiais e Materiais Ortopédicos e Corretivos (OPME)</v>
      </c>
      <c r="D221" s="3" t="str">
        <f>'[1]TCE - ANEXO IV - Preencher'!F230</f>
        <v>24.436.602/0001-54</v>
      </c>
      <c r="E221" s="5" t="str">
        <f>'[1]TCE - ANEXO IV - Preencher'!G230</f>
        <v>ART CIRURGICA COMERCIO DE PRODUTOS HOSPITALARES LTDA</v>
      </c>
      <c r="F221" s="5" t="str">
        <f>'[1]TCE - ANEXO IV - Preencher'!H230</f>
        <v>B</v>
      </c>
      <c r="G221" s="5" t="str">
        <f>'[1]TCE - ANEXO IV - Preencher'!I230</f>
        <v>S</v>
      </c>
      <c r="H221" s="5" t="str">
        <f>'[1]TCE - ANEXO IV - Preencher'!J230</f>
        <v>000168254</v>
      </c>
      <c r="I221" s="6" t="str">
        <f>IF('[1]TCE - ANEXO IV - Preencher'!K230="","",'[1]TCE - ANEXO IV - Preencher'!K230)</f>
        <v>21/07/2026</v>
      </c>
      <c r="J221" s="5" t="str">
        <f>'[1]TCE - ANEXO IV - Preencher'!L230</f>
        <v>26260724436602000154550010001682541170280003</v>
      </c>
      <c r="K221" s="5" t="str">
        <f>IF(F221="B",LEFT('[1]TCE - ANEXO IV - Preencher'!M230,2),IF(F221="S",LEFT('[1]TCE - ANEXO IV - Preencher'!M230,7),IF('[1]TCE - ANEXO IV - Preencher'!H230="","")))</f>
        <v>26</v>
      </c>
      <c r="L221" s="7">
        <f>'[1]TCE - ANEXO IV - Preencher'!N230</f>
        <v>410</v>
      </c>
    </row>
    <row r="222" spans="1:12" s="8" customFormat="1" ht="19.5" customHeight="1" x14ac:dyDescent="0.25">
      <c r="A222" s="3">
        <f>IFERROR(VLOOKUP(B222,'[1]DADOS (OCULTAR)'!$Q$3:$S$136,3,0),"")</f>
        <v>9039744002723</v>
      </c>
      <c r="B222" s="4" t="str">
        <f>'[1]TCE - ANEXO IV - Preencher'!C231</f>
        <v>HOSPITAL PELÓPIDAS SILVEIRA - CG Nº 017/2022</v>
      </c>
      <c r="C222" s="4" t="str">
        <f>'[1]TCE - ANEXO IV - Preencher'!E231</f>
        <v>3.13 - Materiais e Materiais Ortopédicos e Corretivos (OPME)</v>
      </c>
      <c r="D222" s="3" t="str">
        <f>'[1]TCE - ANEXO IV - Preencher'!F231</f>
        <v>24.436.602/0001-54</v>
      </c>
      <c r="E222" s="5" t="str">
        <f>'[1]TCE - ANEXO IV - Preencher'!G231</f>
        <v>ART CIRURGICA COMERCIO DE PRODUTOS HOSPITALARES LTDA</v>
      </c>
      <c r="F222" s="5" t="str">
        <f>'[1]TCE - ANEXO IV - Preencher'!H231</f>
        <v>B</v>
      </c>
      <c r="G222" s="5" t="str">
        <f>'[1]TCE - ANEXO IV - Preencher'!I231</f>
        <v>S</v>
      </c>
      <c r="H222" s="5" t="str">
        <f>'[1]TCE - ANEXO IV - Preencher'!J231</f>
        <v>000168255</v>
      </c>
      <c r="I222" s="6" t="str">
        <f>IF('[1]TCE - ANEXO IV - Preencher'!K231="","",'[1]TCE - ANEXO IV - Preencher'!K231)</f>
        <v>21/07/2026</v>
      </c>
      <c r="J222" s="5" t="str">
        <f>'[1]TCE - ANEXO IV - Preencher'!L231</f>
        <v>26260724436602000154550010001682551170281007</v>
      </c>
      <c r="K222" s="5" t="str">
        <f>IF(F222="B",LEFT('[1]TCE - ANEXO IV - Preencher'!M231,2),IF(F222="S",LEFT('[1]TCE - ANEXO IV - Preencher'!M231,7),IF('[1]TCE - ANEXO IV - Preencher'!H231="","")))</f>
        <v>26</v>
      </c>
      <c r="L222" s="7">
        <f>'[1]TCE - ANEXO IV - Preencher'!N231</f>
        <v>1435</v>
      </c>
    </row>
    <row r="223" spans="1:12" s="8" customFormat="1" ht="19.5" customHeight="1" x14ac:dyDescent="0.25">
      <c r="A223" s="3">
        <f>IFERROR(VLOOKUP(B223,'[1]DADOS (OCULTAR)'!$Q$3:$S$136,3,0),"")</f>
        <v>9039744002723</v>
      </c>
      <c r="B223" s="4" t="str">
        <f>'[1]TCE - ANEXO IV - Preencher'!C232</f>
        <v>HOSPITAL PELÓPIDAS SILVEIRA - CG Nº 017/2022</v>
      </c>
      <c r="C223" s="4" t="str">
        <f>'[1]TCE - ANEXO IV - Preencher'!E232</f>
        <v>3.13 - Materiais e Materiais Ortopédicos e Corretivos (OPME)</v>
      </c>
      <c r="D223" s="3" t="str">
        <f>'[1]TCE - ANEXO IV - Preencher'!F232</f>
        <v>24.436.602/0001-54</v>
      </c>
      <c r="E223" s="5" t="str">
        <f>'[1]TCE - ANEXO IV - Preencher'!G232</f>
        <v>ART CIRURGICA COMERCIO DE PRODUTOS HOSPITALARES LTDA</v>
      </c>
      <c r="F223" s="5" t="str">
        <f>'[1]TCE - ANEXO IV - Preencher'!H232</f>
        <v>B</v>
      </c>
      <c r="G223" s="5" t="str">
        <f>'[1]TCE - ANEXO IV - Preencher'!I232</f>
        <v>S</v>
      </c>
      <c r="H223" s="5" t="str">
        <f>'[1]TCE - ANEXO IV - Preencher'!J232</f>
        <v>000168256</v>
      </c>
      <c r="I223" s="6" t="str">
        <f>IF('[1]TCE - ANEXO IV - Preencher'!K232="","",'[1]TCE - ANEXO IV - Preencher'!K232)</f>
        <v>21/07/2026</v>
      </c>
      <c r="J223" s="5" t="str">
        <f>'[1]TCE - ANEXO IV - Preencher'!L232</f>
        <v>26260724436602000154550010001682561170282000</v>
      </c>
      <c r="K223" s="5" t="str">
        <f>IF(F223="B",LEFT('[1]TCE - ANEXO IV - Preencher'!M232,2),IF(F223="S",LEFT('[1]TCE - ANEXO IV - Preencher'!M232,7),IF('[1]TCE - ANEXO IV - Preencher'!H232="","")))</f>
        <v>26</v>
      </c>
      <c r="L223" s="7">
        <f>'[1]TCE - ANEXO IV - Preencher'!N232</f>
        <v>1460</v>
      </c>
    </row>
    <row r="224" spans="1:12" s="8" customFormat="1" ht="19.5" customHeight="1" x14ac:dyDescent="0.25">
      <c r="A224" s="3">
        <f>IFERROR(VLOOKUP(B224,'[1]DADOS (OCULTAR)'!$Q$3:$S$136,3,0),"")</f>
        <v>9039744002723</v>
      </c>
      <c r="B224" s="4" t="str">
        <f>'[1]TCE - ANEXO IV - Preencher'!C233</f>
        <v>HOSPITAL PELÓPIDAS SILVEIRA - CG Nº 017/2022</v>
      </c>
      <c r="C224" s="4" t="str">
        <f>'[1]TCE - ANEXO IV - Preencher'!E233</f>
        <v>3.13 - Materiais e Materiais Ortopédicos e Corretivos (OPME)</v>
      </c>
      <c r="D224" s="3" t="str">
        <f>'[1]TCE - ANEXO IV - Preencher'!F233</f>
        <v>24.436.602/0001-54</v>
      </c>
      <c r="E224" s="5" t="str">
        <f>'[1]TCE - ANEXO IV - Preencher'!G233</f>
        <v>ART CIRURGICA COMERCIO DE PRODUTOS HOSPITALARES LTDA</v>
      </c>
      <c r="F224" s="5" t="str">
        <f>'[1]TCE - ANEXO IV - Preencher'!H233</f>
        <v>B</v>
      </c>
      <c r="G224" s="5" t="str">
        <f>'[1]TCE - ANEXO IV - Preencher'!I233</f>
        <v>S</v>
      </c>
      <c r="H224" s="5" t="str">
        <f>'[1]TCE - ANEXO IV - Preencher'!J233</f>
        <v>000168257</v>
      </c>
      <c r="I224" s="6" t="str">
        <f>IF('[1]TCE - ANEXO IV - Preencher'!K233="","",'[1]TCE - ANEXO IV - Preencher'!K233)</f>
        <v>21/07/2026</v>
      </c>
      <c r="J224" s="5" t="str">
        <f>'[1]TCE - ANEXO IV - Preencher'!L233</f>
        <v>26260724436602000154550010001682571170283004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1805</v>
      </c>
    </row>
    <row r="225" spans="1:12" s="8" customFormat="1" ht="19.5" customHeight="1" x14ac:dyDescent="0.25">
      <c r="A225" s="3">
        <f>IFERROR(VLOOKUP(B225,'[1]DADOS (OCULTAR)'!$Q$3:$S$136,3,0),"")</f>
        <v>9039744002723</v>
      </c>
      <c r="B225" s="4" t="str">
        <f>'[1]TCE - ANEXO IV - Preencher'!C234</f>
        <v>HOSPITAL PELÓPIDAS SILVEIRA - CG Nº 017/2022</v>
      </c>
      <c r="C225" s="4" t="str">
        <f>'[1]TCE - ANEXO IV - Preencher'!E234</f>
        <v>3.13 - Materiais e Materiais Ortopédicos e Corretivos (OPME)</v>
      </c>
      <c r="D225" s="3" t="str">
        <f>'[1]TCE - ANEXO IV - Preencher'!F234</f>
        <v>24.436.602/0001-54</v>
      </c>
      <c r="E225" s="5" t="str">
        <f>'[1]TCE - ANEXO IV - Preencher'!G234</f>
        <v>ART CIRURGICA COMERCIO DE PRODUTOS HOSPITALARES LTDA</v>
      </c>
      <c r="F225" s="5" t="str">
        <f>'[1]TCE - ANEXO IV - Preencher'!H234</f>
        <v>B</v>
      </c>
      <c r="G225" s="5" t="str">
        <f>'[1]TCE - ANEXO IV - Preencher'!I234</f>
        <v>S</v>
      </c>
      <c r="H225" s="5" t="str">
        <f>'[1]TCE - ANEXO IV - Preencher'!J234</f>
        <v>000168315</v>
      </c>
      <c r="I225" s="6" t="str">
        <f>IF('[1]TCE - ANEXO IV - Preencher'!K234="","",'[1]TCE - ANEXO IV - Preencher'!K234)</f>
        <v>22/07/2026</v>
      </c>
      <c r="J225" s="5" t="str">
        <f>'[1]TCE - ANEXO IV - Preencher'!L234</f>
        <v>26260724436602000154550010001683151170341000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400</v>
      </c>
    </row>
    <row r="226" spans="1:12" s="8" customFormat="1" ht="19.5" customHeight="1" x14ac:dyDescent="0.25">
      <c r="A226" s="3">
        <f>IFERROR(VLOOKUP(B226,'[1]DADOS (OCULTAR)'!$Q$3:$S$136,3,0),"")</f>
        <v>9039744002723</v>
      </c>
      <c r="B226" s="4" t="str">
        <f>'[1]TCE - ANEXO IV - Preencher'!C235</f>
        <v>HOSPITAL PELÓPIDAS SILVEIRA - CG Nº 017/2022</v>
      </c>
      <c r="C226" s="4" t="str">
        <f>'[1]TCE - ANEXO IV - Preencher'!E235</f>
        <v>3.13 - Materiais e Materiais Ortopédicos e Corretivos (OPME)</v>
      </c>
      <c r="D226" s="3" t="str">
        <f>'[1]TCE - ANEXO IV - Preencher'!F235</f>
        <v>24.436.602/0001-54</v>
      </c>
      <c r="E226" s="5" t="str">
        <f>'[1]TCE - ANEXO IV - Preencher'!G235</f>
        <v>ART CIRURGICA COMERCIO DE PRODUTOS HOSPITALARES LTDA</v>
      </c>
      <c r="F226" s="5" t="str">
        <f>'[1]TCE - ANEXO IV - Preencher'!H235</f>
        <v>B</v>
      </c>
      <c r="G226" s="5" t="str">
        <f>'[1]TCE - ANEXO IV - Preencher'!I235</f>
        <v>S</v>
      </c>
      <c r="H226" s="5" t="str">
        <f>'[1]TCE - ANEXO IV - Preencher'!J235</f>
        <v>000168427</v>
      </c>
      <c r="I226" s="6" t="str">
        <f>IF('[1]TCE - ANEXO IV - Preencher'!K235="","",'[1]TCE - ANEXO IV - Preencher'!K235)</f>
        <v>27/07/2026</v>
      </c>
      <c r="J226" s="5" t="str">
        <f>'[1]TCE - ANEXO IV - Preencher'!L235</f>
        <v>26260724436602000154550010001684271170453009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410</v>
      </c>
    </row>
    <row r="227" spans="1:12" s="8" customFormat="1" ht="19.5" customHeight="1" x14ac:dyDescent="0.25">
      <c r="A227" s="3">
        <f>IFERROR(VLOOKUP(B227,'[1]DADOS (OCULTAR)'!$Q$3:$S$136,3,0),"")</f>
        <v>9039744002723</v>
      </c>
      <c r="B227" s="4" t="str">
        <f>'[1]TCE - ANEXO IV - Preencher'!C236</f>
        <v>HOSPITAL PELÓPIDAS SILVEIRA - CG Nº 017/2022</v>
      </c>
      <c r="C227" s="4" t="str">
        <f>'[1]TCE - ANEXO IV - Preencher'!E236</f>
        <v>3.13 - Materiais e Materiais Ortopédicos e Corretivos (OPME)</v>
      </c>
      <c r="D227" s="3" t="str">
        <f>'[1]TCE - ANEXO IV - Preencher'!F236</f>
        <v>24.436.602/0001-54</v>
      </c>
      <c r="E227" s="5" t="str">
        <f>'[1]TCE - ANEXO IV - Preencher'!G236</f>
        <v>ART CIRURGICA COMERCIO DE PRODUTOS HOSPITALARES LTDA</v>
      </c>
      <c r="F227" s="5" t="str">
        <f>'[1]TCE - ANEXO IV - Preencher'!H236</f>
        <v>B</v>
      </c>
      <c r="G227" s="5" t="str">
        <f>'[1]TCE - ANEXO IV - Preencher'!I236</f>
        <v>S</v>
      </c>
      <c r="H227" s="5" t="str">
        <f>'[1]TCE - ANEXO IV - Preencher'!J236</f>
        <v>000168428</v>
      </c>
      <c r="I227" s="6" t="str">
        <f>IF('[1]TCE - ANEXO IV - Preencher'!K236="","",'[1]TCE - ANEXO IV - Preencher'!K236)</f>
        <v>27/07/2026</v>
      </c>
      <c r="J227" s="5" t="str">
        <f>'[1]TCE - ANEXO IV - Preencher'!L236</f>
        <v>26260724436602000154550010001684281170454002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410</v>
      </c>
    </row>
    <row r="228" spans="1:12" s="8" customFormat="1" ht="19.5" customHeight="1" x14ac:dyDescent="0.25">
      <c r="A228" s="3">
        <f>IFERROR(VLOOKUP(B228,'[1]DADOS (OCULTAR)'!$Q$3:$S$136,3,0),"")</f>
        <v>9039744002723</v>
      </c>
      <c r="B228" s="4" t="str">
        <f>'[1]TCE - ANEXO IV - Preencher'!C237</f>
        <v>HOSPITAL PELÓPIDAS SILVEIRA - CG Nº 017/2022</v>
      </c>
      <c r="C228" s="4" t="str">
        <f>'[1]TCE - ANEXO IV - Preencher'!E237</f>
        <v>3.13 - Materiais e Materiais Ortopédicos e Corretivos (OPME)</v>
      </c>
      <c r="D228" s="3" t="str">
        <f>'[1]TCE - ANEXO IV - Preencher'!F237</f>
        <v>24.436.602/0001-54</v>
      </c>
      <c r="E228" s="5" t="str">
        <f>'[1]TCE - ANEXO IV - Preencher'!G237</f>
        <v>ART CIRURGICA COMERCIO DE PRODUTOS HOSPITALARES LTDA</v>
      </c>
      <c r="F228" s="5" t="str">
        <f>'[1]TCE - ANEXO IV - Preencher'!H237</f>
        <v>B</v>
      </c>
      <c r="G228" s="5" t="str">
        <f>'[1]TCE - ANEXO IV - Preencher'!I237</f>
        <v>S</v>
      </c>
      <c r="H228" s="5" t="str">
        <f>'[1]TCE - ANEXO IV - Preencher'!J237</f>
        <v>000168429</v>
      </c>
      <c r="I228" s="6" t="str">
        <f>IF('[1]TCE - ANEXO IV - Preencher'!K237="","",'[1]TCE - ANEXO IV - Preencher'!K237)</f>
        <v>27/07/2026</v>
      </c>
      <c r="J228" s="5" t="str">
        <f>'[1]TCE - ANEXO IV - Preencher'!L237</f>
        <v>26260724436602000154550010001684291170455006</v>
      </c>
      <c r="K228" s="5" t="str">
        <f>IF(F228="B",LEFT('[1]TCE - ANEXO IV - Preencher'!M237,2),IF(F228="S",LEFT('[1]TCE - ANEXO IV - Preencher'!M237,7),IF('[1]TCE - ANEXO IV - Preencher'!H237="","")))</f>
        <v>26</v>
      </c>
      <c r="L228" s="7">
        <f>'[1]TCE - ANEXO IV - Preencher'!N237</f>
        <v>875</v>
      </c>
    </row>
    <row r="229" spans="1:12" s="8" customFormat="1" ht="19.5" customHeight="1" x14ac:dyDescent="0.25">
      <c r="A229" s="3">
        <f>IFERROR(VLOOKUP(B229,'[1]DADOS (OCULTAR)'!$Q$3:$S$136,3,0),"")</f>
        <v>9039744002723</v>
      </c>
      <c r="B229" s="4" t="str">
        <f>'[1]TCE - ANEXO IV - Preencher'!C238</f>
        <v>HOSPITAL PELÓPIDAS SILVEIRA - CG Nº 017/2022</v>
      </c>
      <c r="C229" s="4" t="str">
        <f>'[1]TCE - ANEXO IV - Preencher'!E238</f>
        <v>3.13 - Materiais e Materiais Ortopédicos e Corretivos (OPME)</v>
      </c>
      <c r="D229" s="3" t="str">
        <f>'[1]TCE - ANEXO IV - Preencher'!F238</f>
        <v>24.436.602/0001-54</v>
      </c>
      <c r="E229" s="5" t="str">
        <f>'[1]TCE - ANEXO IV - Preencher'!G238</f>
        <v>ART CIRURGICA COMERCIO DE PRODUTOS HOSPITALARES LTDA</v>
      </c>
      <c r="F229" s="5" t="str">
        <f>'[1]TCE - ANEXO IV - Preencher'!H238</f>
        <v>B</v>
      </c>
      <c r="G229" s="5" t="str">
        <f>'[1]TCE - ANEXO IV - Preencher'!I238</f>
        <v>S</v>
      </c>
      <c r="H229" s="5" t="str">
        <f>'[1]TCE - ANEXO IV - Preencher'!J238</f>
        <v>000168430</v>
      </c>
      <c r="I229" s="6" t="str">
        <f>IF('[1]TCE - ANEXO IV - Preencher'!K238="","",'[1]TCE - ANEXO IV - Preencher'!K238)</f>
        <v>27/07/2026</v>
      </c>
      <c r="J229" s="5" t="str">
        <f>'[1]TCE - ANEXO IV - Preencher'!L238</f>
        <v>26260724436602000154550010001684301170456003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410</v>
      </c>
    </row>
    <row r="230" spans="1:12" s="8" customFormat="1" ht="19.5" customHeight="1" x14ac:dyDescent="0.25">
      <c r="A230" s="3">
        <f>IFERROR(VLOOKUP(B230,'[1]DADOS (OCULTAR)'!$Q$3:$S$136,3,0),"")</f>
        <v>9039744002723</v>
      </c>
      <c r="B230" s="4" t="str">
        <f>'[1]TCE - ANEXO IV - Preencher'!C239</f>
        <v>HOSPITAL PELÓPIDAS SILVEIRA - CG Nº 017/2022</v>
      </c>
      <c r="C230" s="4" t="str">
        <f>'[1]TCE - ANEXO IV - Preencher'!E239</f>
        <v>3.13 - Materiais e Materiais Ortopédicos e Corretivos (OPME)</v>
      </c>
      <c r="D230" s="3" t="str">
        <f>'[1]TCE - ANEXO IV - Preencher'!F239</f>
        <v>24.436.602/0001-54</v>
      </c>
      <c r="E230" s="5" t="str">
        <f>'[1]TCE - ANEXO IV - Preencher'!G239</f>
        <v>ART CIRURGICA COMERCIO DE PRODUTOS HOSPITALARES LTDA</v>
      </c>
      <c r="F230" s="5" t="str">
        <f>'[1]TCE - ANEXO IV - Preencher'!H239</f>
        <v>B</v>
      </c>
      <c r="G230" s="5" t="str">
        <f>'[1]TCE - ANEXO IV - Preencher'!I239</f>
        <v>S</v>
      </c>
      <c r="H230" s="5" t="str">
        <f>'[1]TCE - ANEXO IV - Preencher'!J239</f>
        <v>000168431</v>
      </c>
      <c r="I230" s="6" t="str">
        <f>IF('[1]TCE - ANEXO IV - Preencher'!K239="","",'[1]TCE - ANEXO IV - Preencher'!K239)</f>
        <v>27/07/2026</v>
      </c>
      <c r="J230" s="5" t="str">
        <f>'[1]TCE - ANEXO IV - Preencher'!L239</f>
        <v>26260724436602000154550010001684311170457007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1340</v>
      </c>
    </row>
    <row r="231" spans="1:12" s="8" customFormat="1" ht="19.5" customHeight="1" x14ac:dyDescent="0.25">
      <c r="A231" s="3">
        <f>IFERROR(VLOOKUP(B231,'[1]DADOS (OCULTAR)'!$Q$3:$S$136,3,0),"")</f>
        <v>9039744002723</v>
      </c>
      <c r="B231" s="4" t="str">
        <f>'[1]TCE - ANEXO IV - Preencher'!C240</f>
        <v>HOSPITAL PELÓPIDAS SILVEIRA - CG Nº 017/2022</v>
      </c>
      <c r="C231" s="4" t="str">
        <f>'[1]TCE - ANEXO IV - Preencher'!E240</f>
        <v>3.13 - Materiais e Materiais Ortopédicos e Corretivos (OPME)</v>
      </c>
      <c r="D231" s="3" t="str">
        <f>'[1]TCE - ANEXO IV - Preencher'!F240</f>
        <v>24.436.602/0001-54</v>
      </c>
      <c r="E231" s="5" t="str">
        <f>'[1]TCE - ANEXO IV - Preencher'!G240</f>
        <v>ART CIRURGICA COMERCIO DE PRODUTOS HOSPITALARES LTDA</v>
      </c>
      <c r="F231" s="5" t="str">
        <f>'[1]TCE - ANEXO IV - Preencher'!H240</f>
        <v>B</v>
      </c>
      <c r="G231" s="5" t="str">
        <f>'[1]TCE - ANEXO IV - Preencher'!I240</f>
        <v>S</v>
      </c>
      <c r="H231" s="5" t="str">
        <f>'[1]TCE - ANEXO IV - Preencher'!J240</f>
        <v>000168483</v>
      </c>
      <c r="I231" s="6" t="str">
        <f>IF('[1]TCE - ANEXO IV - Preencher'!K240="","",'[1]TCE - ANEXO IV - Preencher'!K240)</f>
        <v>28/07/2026</v>
      </c>
      <c r="J231" s="5" t="str">
        <f>'[1]TCE - ANEXO IV - Preencher'!L240</f>
        <v>26260724436602000154550010001684831170509003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1230</v>
      </c>
    </row>
    <row r="232" spans="1:12" s="8" customFormat="1" ht="19.5" customHeight="1" x14ac:dyDescent="0.25">
      <c r="A232" s="3">
        <f>IFERROR(VLOOKUP(B232,'[1]DADOS (OCULTAR)'!$Q$3:$S$136,3,0),"")</f>
        <v>9039744002723</v>
      </c>
      <c r="B232" s="4" t="str">
        <f>'[1]TCE - ANEXO IV - Preencher'!C241</f>
        <v>HOSPITAL PELÓPIDAS SILVEIRA - CG Nº 017/2022</v>
      </c>
      <c r="C232" s="4" t="str">
        <f>'[1]TCE - ANEXO IV - Preencher'!E241</f>
        <v>3.13 - Materiais e Materiais Ortopédicos e Corretivos (OPME)</v>
      </c>
      <c r="D232" s="3" t="str">
        <f>'[1]TCE - ANEXO IV - Preencher'!F241</f>
        <v>24.436.602/0001-54</v>
      </c>
      <c r="E232" s="5" t="str">
        <f>'[1]TCE - ANEXO IV - Preencher'!G241</f>
        <v>ART CIRURGICA COMERCIO DE PRODUTOS HOSPITALARES LTDA</v>
      </c>
      <c r="F232" s="5" t="str">
        <f>'[1]TCE - ANEXO IV - Preencher'!H241</f>
        <v>B</v>
      </c>
      <c r="G232" s="5" t="str">
        <f>'[1]TCE - ANEXO IV - Preencher'!I241</f>
        <v>S</v>
      </c>
      <c r="H232" s="5" t="str">
        <f>'[1]TCE - ANEXO IV - Preencher'!J241</f>
        <v>000168484</v>
      </c>
      <c r="I232" s="6" t="str">
        <f>IF('[1]TCE - ANEXO IV - Preencher'!K241="","",'[1]TCE - ANEXO IV - Preencher'!K241)</f>
        <v>28/07/2026</v>
      </c>
      <c r="J232" s="5" t="str">
        <f>'[1]TCE - ANEXO IV - Preencher'!L241</f>
        <v>26260724436602000154550010001684841170510009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875</v>
      </c>
    </row>
    <row r="233" spans="1:12" s="8" customFormat="1" ht="19.5" customHeight="1" x14ac:dyDescent="0.25">
      <c r="A233" s="3">
        <f>IFERROR(VLOOKUP(B233,'[1]DADOS (OCULTAR)'!$Q$3:$S$136,3,0),"")</f>
        <v>9039744002723</v>
      </c>
      <c r="B233" s="4" t="str">
        <f>'[1]TCE - ANEXO IV - Preencher'!C242</f>
        <v>HOSPITAL PELÓPIDAS SILVEIRA - CG Nº 017/2022</v>
      </c>
      <c r="C233" s="4" t="str">
        <f>'[1]TCE - ANEXO IV - Preencher'!E242</f>
        <v>3.13 - Materiais e Materiais Ortopédicos e Corretivos (OPME)</v>
      </c>
      <c r="D233" s="3" t="str">
        <f>'[1]TCE - ANEXO IV - Preencher'!F242</f>
        <v>24.436.602/0001-54</v>
      </c>
      <c r="E233" s="5" t="str">
        <f>'[1]TCE - ANEXO IV - Preencher'!G242</f>
        <v>ART CIRURGICA COMERCIO DE PRODUTOS HOSPITALARES LTDA</v>
      </c>
      <c r="F233" s="5" t="str">
        <f>'[1]TCE - ANEXO IV - Preencher'!H242</f>
        <v>B</v>
      </c>
      <c r="G233" s="5" t="str">
        <f>'[1]TCE - ANEXO IV - Preencher'!I242</f>
        <v>S</v>
      </c>
      <c r="H233" s="5" t="str">
        <f>'[1]TCE - ANEXO IV - Preencher'!J242</f>
        <v>000168485</v>
      </c>
      <c r="I233" s="6" t="str">
        <f>IF('[1]TCE - ANEXO IV - Preencher'!K242="","",'[1]TCE - ANEXO IV - Preencher'!K242)</f>
        <v>28/07/2026</v>
      </c>
      <c r="J233" s="5" t="str">
        <f>'[1]TCE - ANEXO IV - Preencher'!L242</f>
        <v>26260724436602000154550010001684851170511002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410</v>
      </c>
    </row>
    <row r="234" spans="1:12" s="8" customFormat="1" ht="19.5" customHeight="1" x14ac:dyDescent="0.25">
      <c r="A234" s="3">
        <f>IFERROR(VLOOKUP(B234,'[1]DADOS (OCULTAR)'!$Q$3:$S$136,3,0),"")</f>
        <v>9039744002723</v>
      </c>
      <c r="B234" s="4" t="str">
        <f>'[1]TCE - ANEXO IV - Preencher'!C243</f>
        <v>HOSPITAL PELÓPIDAS SILVEIRA - CG Nº 017/2022</v>
      </c>
      <c r="C234" s="4" t="str">
        <f>'[1]TCE - ANEXO IV - Preencher'!E243</f>
        <v>3.13 - Materiais e Materiais Ortopédicos e Corretivos (OPME)</v>
      </c>
      <c r="D234" s="3" t="str">
        <f>'[1]TCE - ANEXO IV - Preencher'!F243</f>
        <v>24.436.602/0001-54</v>
      </c>
      <c r="E234" s="5" t="str">
        <f>'[1]TCE - ANEXO IV - Preencher'!G243</f>
        <v>ART CIRURGICA COMERCIO DE PRODUTOS HOSPITALARES LTDA</v>
      </c>
      <c r="F234" s="5" t="str">
        <f>'[1]TCE - ANEXO IV - Preencher'!H243</f>
        <v>B</v>
      </c>
      <c r="G234" s="5" t="str">
        <f>'[1]TCE - ANEXO IV - Preencher'!I243</f>
        <v>S</v>
      </c>
      <c r="H234" s="5" t="str">
        <f>'[1]TCE - ANEXO IV - Preencher'!J243</f>
        <v>000168486</v>
      </c>
      <c r="I234" s="6" t="str">
        <f>IF('[1]TCE - ANEXO IV - Preencher'!K243="","",'[1]TCE - ANEXO IV - Preencher'!K243)</f>
        <v>28/07/2026</v>
      </c>
      <c r="J234" s="5" t="str">
        <f>'[1]TCE - ANEXO IV - Preencher'!L243</f>
        <v>26260724436602000154550010001684861170512006</v>
      </c>
      <c r="K234" s="5" t="str">
        <f>IF(F234="B",LEFT('[1]TCE - ANEXO IV - Preencher'!M243,2),IF(F234="S",LEFT('[1]TCE - ANEXO IV - Preencher'!M243,7),IF('[1]TCE - ANEXO IV - Preencher'!H243="","")))</f>
        <v>26</v>
      </c>
      <c r="L234" s="7">
        <f>'[1]TCE - ANEXO IV - Preencher'!N243</f>
        <v>95</v>
      </c>
    </row>
    <row r="235" spans="1:12" s="8" customFormat="1" ht="19.5" customHeight="1" x14ac:dyDescent="0.25">
      <c r="A235" s="3">
        <f>IFERROR(VLOOKUP(B235,'[1]DADOS (OCULTAR)'!$Q$3:$S$136,3,0),"")</f>
        <v>9039744002723</v>
      </c>
      <c r="B235" s="4" t="str">
        <f>'[1]TCE - ANEXO IV - Preencher'!C244</f>
        <v>HOSPITAL PELÓPIDAS SILVEIRA - CG Nº 017/2022</v>
      </c>
      <c r="C235" s="4" t="str">
        <f>'[1]TCE - ANEXO IV - Preencher'!E244</f>
        <v>3.13 - Materiais e Materiais Ortopédicos e Corretivos (OPME)</v>
      </c>
      <c r="D235" s="3" t="str">
        <f>'[1]TCE - ANEXO IV - Preencher'!F244</f>
        <v>24.436.602/0001-54</v>
      </c>
      <c r="E235" s="5" t="str">
        <f>'[1]TCE - ANEXO IV - Preencher'!G244</f>
        <v>ART CIRURGICA COMERCIO DE PRODUTOS HOSPITALARES LTDA</v>
      </c>
      <c r="F235" s="5" t="str">
        <f>'[1]TCE - ANEXO IV - Preencher'!H244</f>
        <v>B</v>
      </c>
      <c r="G235" s="5" t="str">
        <f>'[1]TCE - ANEXO IV - Preencher'!I244</f>
        <v>S</v>
      </c>
      <c r="H235" s="5" t="str">
        <f>'[1]TCE - ANEXO IV - Preencher'!J244</f>
        <v>000168487</v>
      </c>
      <c r="I235" s="6" t="str">
        <f>IF('[1]TCE - ANEXO IV - Preencher'!K244="","",'[1]TCE - ANEXO IV - Preencher'!K244)</f>
        <v>28/07/2026</v>
      </c>
      <c r="J235" s="5" t="str">
        <f>'[1]TCE - ANEXO IV - Preencher'!L244</f>
        <v>26260724436602000154550010001684871170513000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1805</v>
      </c>
    </row>
    <row r="236" spans="1:12" s="8" customFormat="1" ht="19.5" customHeight="1" x14ac:dyDescent="0.25">
      <c r="A236" s="3">
        <f>IFERROR(VLOOKUP(B236,'[1]DADOS (OCULTAR)'!$Q$3:$S$136,3,0),"")</f>
        <v>9039744002723</v>
      </c>
      <c r="B236" s="4" t="str">
        <f>'[1]TCE - ANEXO IV - Preencher'!C245</f>
        <v>HOSPITAL PELÓPIDAS SILVEIRA - CG Nº 017/2022</v>
      </c>
      <c r="C236" s="4" t="str">
        <f>'[1]TCE - ANEXO IV - Preencher'!E245</f>
        <v>3.13 - Materiais e Materiais Ortopédicos e Corretivos (OPME)</v>
      </c>
      <c r="D236" s="3" t="str">
        <f>'[1]TCE - ANEXO IV - Preencher'!F245</f>
        <v>24.436.602/0001-54</v>
      </c>
      <c r="E236" s="5" t="str">
        <f>'[1]TCE - ANEXO IV - Preencher'!G245</f>
        <v>ART CIRURGICA COMERCIO DE PRODUTOS HOSPITALARES LTDA</v>
      </c>
      <c r="F236" s="5" t="str">
        <f>'[1]TCE - ANEXO IV - Preencher'!H245</f>
        <v>B</v>
      </c>
      <c r="G236" s="5" t="str">
        <f>'[1]TCE - ANEXO IV - Preencher'!I245</f>
        <v>S</v>
      </c>
      <c r="H236" s="5" t="str">
        <f>'[1]TCE - ANEXO IV - Preencher'!J245</f>
        <v>000168488</v>
      </c>
      <c r="I236" s="6" t="str">
        <f>IF('[1]TCE - ANEXO IV - Preencher'!K245="","",'[1]TCE - ANEXO IV - Preencher'!K245)</f>
        <v>28/07/2026</v>
      </c>
      <c r="J236" s="5" t="str">
        <f>'[1]TCE - ANEXO IV - Preencher'!L245</f>
        <v>26260724436602000154550010001684881170514003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190</v>
      </c>
    </row>
    <row r="237" spans="1:12" s="8" customFormat="1" ht="19.5" customHeight="1" x14ac:dyDescent="0.25">
      <c r="A237" s="3">
        <f>IFERROR(VLOOKUP(B237,'[1]DADOS (OCULTAR)'!$Q$3:$S$136,3,0),"")</f>
        <v>9039744002723</v>
      </c>
      <c r="B237" s="4" t="str">
        <f>'[1]TCE - ANEXO IV - Preencher'!C246</f>
        <v>HOSPITAL PELÓPIDAS SILVEIRA - CG Nº 017/2022</v>
      </c>
      <c r="C237" s="4" t="str">
        <f>'[1]TCE - ANEXO IV - Preencher'!E246</f>
        <v>3.13 - Materiais e Materiais Ortopédicos e Corretivos (OPME)</v>
      </c>
      <c r="D237" s="3" t="str">
        <f>'[1]TCE - ANEXO IV - Preencher'!F246</f>
        <v>24.436.602/0001-54</v>
      </c>
      <c r="E237" s="5" t="str">
        <f>'[1]TCE - ANEXO IV - Preencher'!G246</f>
        <v>ART CIRURGICA COMERCIO DE PRODUTOS HOSPITALARES LTDA</v>
      </c>
      <c r="F237" s="5" t="str">
        <f>'[1]TCE - ANEXO IV - Preencher'!H246</f>
        <v>B</v>
      </c>
      <c r="G237" s="5" t="str">
        <f>'[1]TCE - ANEXO IV - Preencher'!I246</f>
        <v>S</v>
      </c>
      <c r="H237" s="5" t="str">
        <f>'[1]TCE - ANEXO IV - Preencher'!J246</f>
        <v>000168489</v>
      </c>
      <c r="I237" s="6" t="str">
        <f>IF('[1]TCE - ANEXO IV - Preencher'!K246="","",'[1]TCE - ANEXO IV - Preencher'!K246)</f>
        <v>28/07/2026</v>
      </c>
      <c r="J237" s="5" t="str">
        <f>'[1]TCE - ANEXO IV - Preencher'!L246</f>
        <v>26260724436602000154550010001684891170515007</v>
      </c>
      <c r="K237" s="5" t="str">
        <f>IF(F237="B",LEFT('[1]TCE - ANEXO IV - Preencher'!M246,2),IF(F237="S",LEFT('[1]TCE - ANEXO IV - Preencher'!M246,7),IF('[1]TCE - ANEXO IV - Preencher'!H246="","")))</f>
        <v>26</v>
      </c>
      <c r="L237" s="7">
        <f>'[1]TCE - ANEXO IV - Preencher'!N246</f>
        <v>930</v>
      </c>
    </row>
    <row r="238" spans="1:12" s="8" customFormat="1" ht="19.5" customHeight="1" x14ac:dyDescent="0.25">
      <c r="A238" s="3">
        <f>IFERROR(VLOOKUP(B238,'[1]DADOS (OCULTAR)'!$Q$3:$S$136,3,0),"")</f>
        <v>9039744002723</v>
      </c>
      <c r="B238" s="4" t="str">
        <f>'[1]TCE - ANEXO IV - Preencher'!C247</f>
        <v>HOSPITAL PELÓPIDAS SILVEIRA - CG Nº 017/2022</v>
      </c>
      <c r="C238" s="4" t="str">
        <f>'[1]TCE - ANEXO IV - Preencher'!E247</f>
        <v>3.13 - Materiais e Materiais Ortopédicos e Corretivos (OPME)</v>
      </c>
      <c r="D238" s="3" t="str">
        <f>'[1]TCE - ANEXO IV - Preencher'!F247</f>
        <v>24.436.602/0001-54</v>
      </c>
      <c r="E238" s="5" t="str">
        <f>'[1]TCE - ANEXO IV - Preencher'!G247</f>
        <v>ART CIRURGICA COMERCIO DE PRODUTOS HOSPITALARES LTDA</v>
      </c>
      <c r="F238" s="5" t="str">
        <f>'[1]TCE - ANEXO IV - Preencher'!H247</f>
        <v>B</v>
      </c>
      <c r="G238" s="5" t="str">
        <f>'[1]TCE - ANEXO IV - Preencher'!I247</f>
        <v>S</v>
      </c>
      <c r="H238" s="5" t="str">
        <f>'[1]TCE - ANEXO IV - Preencher'!J247</f>
        <v>000168490</v>
      </c>
      <c r="I238" s="6" t="str">
        <f>IF('[1]TCE - ANEXO IV - Preencher'!K247="","",'[1]TCE - ANEXO IV - Preencher'!K247)</f>
        <v>28/07/2026</v>
      </c>
      <c r="J238" s="5" t="str">
        <f>'[1]TCE - ANEXO IV - Preencher'!L247</f>
        <v>26260724436602000154550010001684901170516004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875</v>
      </c>
    </row>
    <row r="239" spans="1:12" s="8" customFormat="1" ht="19.5" customHeight="1" x14ac:dyDescent="0.25">
      <c r="A239" s="3">
        <f>IFERROR(VLOOKUP(B239,'[1]DADOS (OCULTAR)'!$Q$3:$S$136,3,0),"")</f>
        <v>9039744002723</v>
      </c>
      <c r="B239" s="4" t="str">
        <f>'[1]TCE - ANEXO IV - Preencher'!C248</f>
        <v>HOSPITAL PELÓPIDAS SILVEIRA - CG Nº 017/2022</v>
      </c>
      <c r="C239" s="4" t="str">
        <f>'[1]TCE - ANEXO IV - Preencher'!E248</f>
        <v>3.13 - Materiais e Materiais Ortopédicos e Corretivos (OPME)</v>
      </c>
      <c r="D239" s="3" t="str">
        <f>'[1]TCE - ANEXO IV - Preencher'!F248</f>
        <v>24.436.602/0001-54</v>
      </c>
      <c r="E239" s="5" t="str">
        <f>'[1]TCE - ANEXO IV - Preencher'!G248</f>
        <v>ART CIRURGICA COMERCIO DE PRODUTOS HOSPITALARES LTDA</v>
      </c>
      <c r="F239" s="5" t="str">
        <f>'[1]TCE - ANEXO IV - Preencher'!H248</f>
        <v>B</v>
      </c>
      <c r="G239" s="5" t="str">
        <f>'[1]TCE - ANEXO IV - Preencher'!I248</f>
        <v>S</v>
      </c>
      <c r="H239" s="5" t="str">
        <f>'[1]TCE - ANEXO IV - Preencher'!J248</f>
        <v>000168491</v>
      </c>
      <c r="I239" s="6" t="str">
        <f>IF('[1]TCE - ANEXO IV - Preencher'!K248="","",'[1]TCE - ANEXO IV - Preencher'!K248)</f>
        <v>28/07/2026</v>
      </c>
      <c r="J239" s="5" t="str">
        <f>'[1]TCE - ANEXO IV - Preencher'!L248</f>
        <v>26260724436602000154550010001684911170517008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1155</v>
      </c>
    </row>
    <row r="240" spans="1:12" s="8" customFormat="1" ht="19.5" customHeight="1" x14ac:dyDescent="0.25">
      <c r="A240" s="3">
        <f>IFERROR(VLOOKUP(B240,'[1]DADOS (OCULTAR)'!$Q$3:$S$136,3,0),"")</f>
        <v>9039744002723</v>
      </c>
      <c r="B240" s="4" t="str">
        <f>'[1]TCE - ANEXO IV - Preencher'!C249</f>
        <v>HOSPITAL PELÓPIDAS SILVEIRA - CG Nº 017/2022</v>
      </c>
      <c r="C240" s="4" t="str">
        <f>'[1]TCE - ANEXO IV - Preencher'!E249</f>
        <v>3.13 - Materiais e Materiais Ortopédicos e Corretivos (OPME)</v>
      </c>
      <c r="D240" s="3" t="str">
        <f>'[1]TCE - ANEXO IV - Preencher'!F249</f>
        <v>24.436.602/0001-54</v>
      </c>
      <c r="E240" s="5" t="str">
        <f>'[1]TCE - ANEXO IV - Preencher'!G249</f>
        <v>ART CIRURGICA COMERCIO DE PRODUTOS HOSPITALARES LTDA</v>
      </c>
      <c r="F240" s="5" t="str">
        <f>'[1]TCE - ANEXO IV - Preencher'!H249</f>
        <v>B</v>
      </c>
      <c r="G240" s="5" t="str">
        <f>'[1]TCE - ANEXO IV - Preencher'!I249</f>
        <v>S</v>
      </c>
      <c r="H240" s="5" t="str">
        <f>'[1]TCE - ANEXO IV - Preencher'!J249</f>
        <v>000168492</v>
      </c>
      <c r="I240" s="6" t="str">
        <f>IF('[1]TCE - ANEXO IV - Preencher'!K249="","",'[1]TCE - ANEXO IV - Preencher'!K249)</f>
        <v>28/07/2026</v>
      </c>
      <c r="J240" s="5" t="str">
        <f>'[1]TCE - ANEXO IV - Preencher'!L249</f>
        <v>26260724436602000154550010001684921170518001</v>
      </c>
      <c r="K240" s="5" t="str">
        <f>IF(F240="B",LEFT('[1]TCE - ANEXO IV - Preencher'!M249,2),IF(F240="S",LEFT('[1]TCE - ANEXO IV - Preencher'!M249,7),IF('[1]TCE - ANEXO IV - Preencher'!H249="","")))</f>
        <v>26</v>
      </c>
      <c r="L240" s="7">
        <f>'[1]TCE - ANEXO IV - Preencher'!N249</f>
        <v>410</v>
      </c>
    </row>
    <row r="241" spans="1:12" s="8" customFormat="1" ht="19.5" customHeight="1" x14ac:dyDescent="0.25">
      <c r="A241" s="3">
        <f>IFERROR(VLOOKUP(B241,'[1]DADOS (OCULTAR)'!$Q$3:$S$136,3,0),"")</f>
        <v>9039744002723</v>
      </c>
      <c r="B241" s="4" t="str">
        <f>'[1]TCE - ANEXO IV - Preencher'!C250</f>
        <v>HOSPITAL PELÓPIDAS SILVEIRA - CG Nº 017/2022</v>
      </c>
      <c r="C241" s="4" t="str">
        <f>'[1]TCE - ANEXO IV - Preencher'!E250</f>
        <v>3.13 - Materiais e Materiais Ortopédicos e Corretivos (OPME)</v>
      </c>
      <c r="D241" s="3" t="str">
        <f>'[1]TCE - ANEXO IV - Preencher'!F250</f>
        <v>24.436.602/0001-54</v>
      </c>
      <c r="E241" s="5" t="str">
        <f>'[1]TCE - ANEXO IV - Preencher'!G250</f>
        <v>ART CIRURGICA COMERCIO DE PRODUTOS HOSPITALARES LTDA</v>
      </c>
      <c r="F241" s="5" t="str">
        <f>'[1]TCE - ANEXO IV - Preencher'!H250</f>
        <v>B</v>
      </c>
      <c r="G241" s="5" t="str">
        <f>'[1]TCE - ANEXO IV - Preencher'!I250</f>
        <v>S</v>
      </c>
      <c r="H241" s="5" t="str">
        <f>'[1]TCE - ANEXO IV - Preencher'!J250</f>
        <v>000168493</v>
      </c>
      <c r="I241" s="6" t="str">
        <f>IF('[1]TCE - ANEXO IV - Preencher'!K250="","",'[1]TCE - ANEXO IV - Preencher'!K250)</f>
        <v>28/07/2026</v>
      </c>
      <c r="J241" s="5" t="str">
        <f>'[1]TCE - ANEXO IV - Preencher'!L250</f>
        <v>26260724436602000154550010001684931170519005</v>
      </c>
      <c r="K241" s="5" t="str">
        <f>IF(F241="B",LEFT('[1]TCE - ANEXO IV - Preencher'!M250,2),IF(F241="S",LEFT('[1]TCE - ANEXO IV - Preencher'!M250,7),IF('[1]TCE - ANEXO IV - Preencher'!H250="","")))</f>
        <v>26</v>
      </c>
      <c r="L241" s="7">
        <f>'[1]TCE - ANEXO IV - Preencher'!N250</f>
        <v>1800</v>
      </c>
    </row>
    <row r="242" spans="1:12" s="8" customFormat="1" ht="19.5" customHeight="1" x14ac:dyDescent="0.25">
      <c r="A242" s="3">
        <f>IFERROR(VLOOKUP(B242,'[1]DADOS (OCULTAR)'!$Q$3:$S$136,3,0),"")</f>
        <v>9039744002723</v>
      </c>
      <c r="B242" s="4" t="str">
        <f>'[1]TCE - ANEXO IV - Preencher'!C251</f>
        <v>HOSPITAL PELÓPIDAS SILVEIRA - CG Nº 017/2022</v>
      </c>
      <c r="C242" s="4" t="str">
        <f>'[1]TCE - ANEXO IV - Preencher'!E251</f>
        <v>3.13 - Materiais e Materiais Ortopédicos e Corretivos (OPME)</v>
      </c>
      <c r="D242" s="3" t="str">
        <f>'[1]TCE - ANEXO IV - Preencher'!F251</f>
        <v>24.436.602/0001-54</v>
      </c>
      <c r="E242" s="5" t="str">
        <f>'[1]TCE - ANEXO IV - Preencher'!G251</f>
        <v>ART CIRURGICA COMERCIO DE PRODUTOS HOSPITALARES LTDA</v>
      </c>
      <c r="F242" s="5" t="str">
        <f>'[1]TCE - ANEXO IV - Preencher'!H251</f>
        <v>B</v>
      </c>
      <c r="G242" s="5" t="str">
        <f>'[1]TCE - ANEXO IV - Preencher'!I251</f>
        <v>S</v>
      </c>
      <c r="H242" s="5" t="str">
        <f>'[1]TCE - ANEXO IV - Preencher'!J251</f>
        <v>000168494</v>
      </c>
      <c r="I242" s="6" t="str">
        <f>IF('[1]TCE - ANEXO IV - Preencher'!K251="","",'[1]TCE - ANEXO IV - Preencher'!K251)</f>
        <v>28/07/2026</v>
      </c>
      <c r="J242" s="5" t="str">
        <f>'[1]TCE - ANEXO IV - Preencher'!L251</f>
        <v>26260724436602000154550010001684941170520000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875</v>
      </c>
    </row>
    <row r="243" spans="1:12" s="8" customFormat="1" ht="19.5" customHeight="1" x14ac:dyDescent="0.25">
      <c r="A243" s="3">
        <f>IFERROR(VLOOKUP(B243,'[1]DADOS (OCULTAR)'!$Q$3:$S$136,3,0),"")</f>
        <v>9039744002723</v>
      </c>
      <c r="B243" s="4" t="str">
        <f>'[1]TCE - ANEXO IV - Preencher'!C252</f>
        <v>HOSPITAL PELÓPIDAS SILVEIRA - CG Nº 017/2022</v>
      </c>
      <c r="C243" s="4" t="str">
        <f>'[1]TCE - ANEXO IV - Preencher'!E252</f>
        <v>3.13 - Materiais e Materiais Ortopédicos e Corretivos (OPME)</v>
      </c>
      <c r="D243" s="3" t="str">
        <f>'[1]TCE - ANEXO IV - Preencher'!F252</f>
        <v>24.436.602/0001-54</v>
      </c>
      <c r="E243" s="5" t="str">
        <f>'[1]TCE - ANEXO IV - Preencher'!G252</f>
        <v>ART CIRURGICA COMERCIO DE PRODUTOS HOSPITALARES LTDA</v>
      </c>
      <c r="F243" s="5" t="str">
        <f>'[1]TCE - ANEXO IV - Preencher'!H252</f>
        <v>B</v>
      </c>
      <c r="G243" s="5" t="str">
        <f>'[1]TCE - ANEXO IV - Preencher'!I252</f>
        <v>S</v>
      </c>
      <c r="H243" s="5" t="str">
        <f>'[1]TCE - ANEXO IV - Preencher'!J252</f>
        <v>000168495</v>
      </c>
      <c r="I243" s="6" t="str">
        <f>IF('[1]TCE - ANEXO IV - Preencher'!K252="","",'[1]TCE - ANEXO IV - Preencher'!K252)</f>
        <v>28/07/2026</v>
      </c>
      <c r="J243" s="5" t="str">
        <f>'[1]TCE - ANEXO IV - Preencher'!L252</f>
        <v>26260724436602000154550010001684951170521004</v>
      </c>
      <c r="K243" s="5" t="str">
        <f>IF(F243="B",LEFT('[1]TCE - ANEXO IV - Preencher'!M252,2),IF(F243="S",LEFT('[1]TCE - ANEXO IV - Preencher'!M252,7),IF('[1]TCE - ANEXO IV - Preencher'!H252="","")))</f>
        <v>26</v>
      </c>
      <c r="L243" s="7">
        <f>'[1]TCE - ANEXO IV - Preencher'!N252</f>
        <v>1179</v>
      </c>
    </row>
    <row r="244" spans="1:12" s="8" customFormat="1" ht="19.5" customHeight="1" x14ac:dyDescent="0.25">
      <c r="A244" s="3">
        <f>IFERROR(VLOOKUP(B244,'[1]DADOS (OCULTAR)'!$Q$3:$S$136,3,0),"")</f>
        <v>9039744002723</v>
      </c>
      <c r="B244" s="4" t="str">
        <f>'[1]TCE - ANEXO IV - Preencher'!C253</f>
        <v>HOSPITAL PELÓPIDAS SILVEIRA - CG Nº 017/2022</v>
      </c>
      <c r="C244" s="4" t="str">
        <f>'[1]TCE - ANEXO IV - Preencher'!E253</f>
        <v>3.13 - Materiais e Materiais Ortopédicos e Corretivos (OPME)</v>
      </c>
      <c r="D244" s="3" t="str">
        <f>'[1]TCE - ANEXO IV - Preencher'!F253</f>
        <v>24.436.602/0001-54</v>
      </c>
      <c r="E244" s="5" t="str">
        <f>'[1]TCE - ANEXO IV - Preencher'!G253</f>
        <v>ART CIRURGICA COMERCIO DE PRODUTOS HOSPITALARES LTDA</v>
      </c>
      <c r="F244" s="5" t="str">
        <f>'[1]TCE - ANEXO IV - Preencher'!H253</f>
        <v>B</v>
      </c>
      <c r="G244" s="5" t="str">
        <f>'[1]TCE - ANEXO IV - Preencher'!I253</f>
        <v>S</v>
      </c>
      <c r="H244" s="5" t="str">
        <f>'[1]TCE - ANEXO IV - Preencher'!J253</f>
        <v>000168594</v>
      </c>
      <c r="I244" s="6" t="str">
        <f>IF('[1]TCE - ANEXO IV - Preencher'!K253="","",'[1]TCE - ANEXO IV - Preencher'!K253)</f>
        <v>28/07/2026</v>
      </c>
      <c r="J244" s="5" t="str">
        <f>'[1]TCE - ANEXO IV - Preencher'!L253</f>
        <v>26260724436602000154550010001685941170620000</v>
      </c>
      <c r="K244" s="5" t="str">
        <f>IF(F244="B",LEFT('[1]TCE - ANEXO IV - Preencher'!M253,2),IF(F244="S",LEFT('[1]TCE - ANEXO IV - Preencher'!M253,7),IF('[1]TCE - ANEXO IV - Preencher'!H253="","")))</f>
        <v>26</v>
      </c>
      <c r="L244" s="7">
        <f>'[1]TCE - ANEXO IV - Preencher'!N253</f>
        <v>2150</v>
      </c>
    </row>
    <row r="245" spans="1:12" s="8" customFormat="1" ht="19.5" customHeight="1" x14ac:dyDescent="0.25">
      <c r="A245" s="3">
        <f>IFERROR(VLOOKUP(B245,'[1]DADOS (OCULTAR)'!$Q$3:$S$136,3,0),"")</f>
        <v>9039744002723</v>
      </c>
      <c r="B245" s="4" t="str">
        <f>'[1]TCE - ANEXO IV - Preencher'!C254</f>
        <v>HOSPITAL PELÓPIDAS SILVEIRA - CG Nº 017/2022</v>
      </c>
      <c r="C245" s="4" t="str">
        <f>'[1]TCE - ANEXO IV - Preencher'!E254</f>
        <v>3.13 - Materiais e Materiais Ortopédicos e Corretivos (OPME)</v>
      </c>
      <c r="D245" s="3" t="str">
        <f>'[1]TCE - ANEXO IV - Preencher'!F254</f>
        <v>24.436.602/0001-54</v>
      </c>
      <c r="E245" s="5" t="str">
        <f>'[1]TCE - ANEXO IV - Preencher'!G254</f>
        <v>ART CIRURGICA COMERCIO DE PRODUTOS HOSPITALARES LTDA</v>
      </c>
      <c r="F245" s="5" t="str">
        <f>'[1]TCE - ANEXO IV - Preencher'!H254</f>
        <v>B</v>
      </c>
      <c r="G245" s="5" t="str">
        <f>'[1]TCE - ANEXO IV - Preencher'!I254</f>
        <v>S</v>
      </c>
      <c r="H245" s="5" t="str">
        <f>'[1]TCE - ANEXO IV - Preencher'!J254</f>
        <v>000168693</v>
      </c>
      <c r="I245" s="6" t="str">
        <f>IF('[1]TCE - ANEXO IV - Preencher'!K254="","",'[1]TCE - ANEXO IV - Preencher'!K254)</f>
        <v>29/07/2026</v>
      </c>
      <c r="J245" s="5" t="str">
        <f>'[1]TCE - ANEXO IV - Preencher'!L254</f>
        <v>26260724436602000154550010001686931170719005</v>
      </c>
      <c r="K245" s="5" t="str">
        <f>IF(F245="B",LEFT('[1]TCE - ANEXO IV - Preencher'!M254,2),IF(F245="S",LEFT('[1]TCE - ANEXO IV - Preencher'!M254,7),IF('[1]TCE - ANEXO IV - Preencher'!H254="","")))</f>
        <v>26</v>
      </c>
      <c r="L245" s="7">
        <f>'[1]TCE - ANEXO IV - Preencher'!N254</f>
        <v>1340</v>
      </c>
    </row>
    <row r="246" spans="1:12" s="8" customFormat="1" ht="19.5" customHeight="1" x14ac:dyDescent="0.25">
      <c r="A246" s="3">
        <f>IFERROR(VLOOKUP(B246,'[1]DADOS (OCULTAR)'!$Q$3:$S$136,3,0),"")</f>
        <v>9039744002723</v>
      </c>
      <c r="B246" s="4" t="str">
        <f>'[1]TCE - ANEXO IV - Preencher'!C255</f>
        <v>HOSPITAL PELÓPIDAS SILVEIRA - CG Nº 017/2022</v>
      </c>
      <c r="C246" s="4" t="str">
        <f>'[1]TCE - ANEXO IV - Preencher'!E255</f>
        <v>3.13 - Materiais e Materiais Ortopédicos e Corretivos (OPME)</v>
      </c>
      <c r="D246" s="3" t="str">
        <f>'[1]TCE - ANEXO IV - Preencher'!F255</f>
        <v>24.436.602/0001-54</v>
      </c>
      <c r="E246" s="5" t="str">
        <f>'[1]TCE - ANEXO IV - Preencher'!G255</f>
        <v>ART CIRURGICA COMERCIO DE PRODUTOS HOSPITALARES LTDA</v>
      </c>
      <c r="F246" s="5" t="str">
        <f>'[1]TCE - ANEXO IV - Preencher'!H255</f>
        <v>B</v>
      </c>
      <c r="G246" s="5" t="str">
        <f>'[1]TCE - ANEXO IV - Preencher'!I255</f>
        <v>S</v>
      </c>
      <c r="H246" s="5" t="str">
        <f>'[1]TCE - ANEXO IV - Preencher'!J255</f>
        <v>000168694</v>
      </c>
      <c r="I246" s="6" t="str">
        <f>IF('[1]TCE - ANEXO IV - Preencher'!K255="","",'[1]TCE - ANEXO IV - Preencher'!K255)</f>
        <v>29/07/2026</v>
      </c>
      <c r="J246" s="5" t="str">
        <f>'[1]TCE - ANEXO IV - Preencher'!L255</f>
        <v>26260724436602000154550010001686941170720000</v>
      </c>
      <c r="K246" s="5" t="str">
        <f>IF(F246="B",LEFT('[1]TCE - ANEXO IV - Preencher'!M255,2),IF(F246="S",LEFT('[1]TCE - ANEXO IV - Preencher'!M255,7),IF('[1]TCE - ANEXO IV - Preencher'!H255="","")))</f>
        <v>26</v>
      </c>
      <c r="L246" s="7">
        <f>'[1]TCE - ANEXO IV - Preencher'!N255</f>
        <v>1285</v>
      </c>
    </row>
    <row r="247" spans="1:12" s="8" customFormat="1" ht="19.5" customHeight="1" x14ac:dyDescent="0.25">
      <c r="A247" s="3">
        <f>IFERROR(VLOOKUP(B247,'[1]DADOS (OCULTAR)'!$Q$3:$S$136,3,0),"")</f>
        <v>9039744002723</v>
      </c>
      <c r="B247" s="4" t="str">
        <f>'[1]TCE - ANEXO IV - Preencher'!C256</f>
        <v>HOSPITAL PELÓPIDAS SILVEIRA - CG Nº 017/2022</v>
      </c>
      <c r="C247" s="4" t="str">
        <f>'[1]TCE - ANEXO IV - Preencher'!E256</f>
        <v>3.13 - Materiais e Materiais Ortopédicos e Corretivos (OPME)</v>
      </c>
      <c r="D247" s="3" t="str">
        <f>'[1]TCE - ANEXO IV - Preencher'!F256</f>
        <v>24.436.602/0001-54</v>
      </c>
      <c r="E247" s="5" t="str">
        <f>'[1]TCE - ANEXO IV - Preencher'!G256</f>
        <v>ART CIRURGICA COMERCIO DE PRODUTOS HOSPITALARES LTDA</v>
      </c>
      <c r="F247" s="5" t="str">
        <f>'[1]TCE - ANEXO IV - Preencher'!H256</f>
        <v>B</v>
      </c>
      <c r="G247" s="5" t="str">
        <f>'[1]TCE - ANEXO IV - Preencher'!I256</f>
        <v>S</v>
      </c>
      <c r="H247" s="5" t="str">
        <f>'[1]TCE - ANEXO IV - Preencher'!J256</f>
        <v>000168695</v>
      </c>
      <c r="I247" s="6" t="str">
        <f>IF('[1]TCE - ANEXO IV - Preencher'!K256="","",'[1]TCE - ANEXO IV - Preencher'!K256)</f>
        <v>29/07/2026</v>
      </c>
      <c r="J247" s="5" t="str">
        <f>'[1]TCE - ANEXO IV - Preencher'!L256</f>
        <v>26260724436602000154550010001686951170721004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465</v>
      </c>
    </row>
    <row r="248" spans="1:12" s="8" customFormat="1" ht="19.5" customHeight="1" x14ac:dyDescent="0.25">
      <c r="A248" s="3">
        <f>IFERROR(VLOOKUP(B248,'[1]DADOS (OCULTAR)'!$Q$3:$S$136,3,0),"")</f>
        <v>9039744002723</v>
      </c>
      <c r="B248" s="4" t="str">
        <f>'[1]TCE - ANEXO IV - Preencher'!C257</f>
        <v>HOSPITAL PELÓPIDAS SILVEIRA - CG Nº 017/2022</v>
      </c>
      <c r="C248" s="4" t="str">
        <f>'[1]TCE - ANEXO IV - Preencher'!E257</f>
        <v>3.13 - Materiais e Materiais Ortopédicos e Corretivos (OPME)</v>
      </c>
      <c r="D248" s="3" t="str">
        <f>'[1]TCE - ANEXO IV - Preencher'!F257</f>
        <v>24.436.602/0001-54</v>
      </c>
      <c r="E248" s="5" t="str">
        <f>'[1]TCE - ANEXO IV - Preencher'!G257</f>
        <v>ART CIRURGICA COMERCIO DE PRODUTOS HOSPITALARES LTDA</v>
      </c>
      <c r="F248" s="5" t="str">
        <f>'[1]TCE - ANEXO IV - Preencher'!H257</f>
        <v>B</v>
      </c>
      <c r="G248" s="5" t="str">
        <f>'[1]TCE - ANEXO IV - Preencher'!I257</f>
        <v>S</v>
      </c>
      <c r="H248" s="5" t="str">
        <f>'[1]TCE - ANEXO IV - Preencher'!J257</f>
        <v>000168696</v>
      </c>
      <c r="I248" s="6" t="str">
        <f>IF('[1]TCE - ANEXO IV - Preencher'!K257="","",'[1]TCE - ANEXO IV - Preencher'!K257)</f>
        <v>29/07/2026</v>
      </c>
      <c r="J248" s="5" t="str">
        <f>'[1]TCE - ANEXO IV - Preencher'!L257</f>
        <v>26260724436602000154550010001686961170722008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465</v>
      </c>
    </row>
    <row r="249" spans="1:12" s="8" customFormat="1" ht="19.5" customHeight="1" x14ac:dyDescent="0.25">
      <c r="A249" s="3">
        <f>IFERROR(VLOOKUP(B249,'[1]DADOS (OCULTAR)'!$Q$3:$S$136,3,0),"")</f>
        <v>9039744002723</v>
      </c>
      <c r="B249" s="4" t="str">
        <f>'[1]TCE - ANEXO IV - Preencher'!C258</f>
        <v>HOSPITAL PELÓPIDAS SILVEIRA - CG Nº 017/2022</v>
      </c>
      <c r="C249" s="4" t="str">
        <f>'[1]TCE - ANEXO IV - Preencher'!E258</f>
        <v>3.13 - Materiais e Materiais Ortopédicos e Corretivos (OPME)</v>
      </c>
      <c r="D249" s="3" t="str">
        <f>'[1]TCE - ANEXO IV - Preencher'!F258</f>
        <v>24.436.602/0001-54</v>
      </c>
      <c r="E249" s="5" t="str">
        <f>'[1]TCE - ANEXO IV - Preencher'!G258</f>
        <v>ART CIRURGICA COMERCIO DE PRODUTOS HOSPITALARES LTDA</v>
      </c>
      <c r="F249" s="5" t="str">
        <f>'[1]TCE - ANEXO IV - Preencher'!H258</f>
        <v>B</v>
      </c>
      <c r="G249" s="5" t="str">
        <f>'[1]TCE - ANEXO IV - Preencher'!I258</f>
        <v>S</v>
      </c>
      <c r="H249" s="5" t="str">
        <f>'[1]TCE - ANEXO IV - Preencher'!J258</f>
        <v>000168697</v>
      </c>
      <c r="I249" s="6" t="str">
        <f>IF('[1]TCE - ANEXO IV - Preencher'!K258="","",'[1]TCE - ANEXO IV - Preencher'!K258)</f>
        <v>29/07/2026</v>
      </c>
      <c r="J249" s="5" t="str">
        <f>'[1]TCE - ANEXO IV - Preencher'!L258</f>
        <v>26260724436602000154550010001686971170723001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930</v>
      </c>
    </row>
    <row r="250" spans="1:12" s="8" customFormat="1" ht="19.5" customHeight="1" x14ac:dyDescent="0.25">
      <c r="A250" s="3">
        <f>IFERROR(VLOOKUP(B250,'[1]DADOS (OCULTAR)'!$Q$3:$S$136,3,0),"")</f>
        <v>9039744002723</v>
      </c>
      <c r="B250" s="4" t="str">
        <f>'[1]TCE - ANEXO IV - Preencher'!C259</f>
        <v>HOSPITAL PELÓPIDAS SILVEIRA - CG Nº 017/2022</v>
      </c>
      <c r="C250" s="4" t="str">
        <f>'[1]TCE - ANEXO IV - Preencher'!E259</f>
        <v>3.13 - Materiais e Materiais Ortopédicos e Corretivos (OPME)</v>
      </c>
      <c r="D250" s="3" t="str">
        <f>'[1]TCE - ANEXO IV - Preencher'!F259</f>
        <v>24.436.602/0001-54</v>
      </c>
      <c r="E250" s="5" t="str">
        <f>'[1]TCE - ANEXO IV - Preencher'!G259</f>
        <v>ART CIRURGICA COMERCIO DE PRODUTOS HOSPITALARES LTDA</v>
      </c>
      <c r="F250" s="5" t="str">
        <f>'[1]TCE - ANEXO IV - Preencher'!H259</f>
        <v>B</v>
      </c>
      <c r="G250" s="5" t="str">
        <f>'[1]TCE - ANEXO IV - Preencher'!I259</f>
        <v>S</v>
      </c>
      <c r="H250" s="5" t="str">
        <f>'[1]TCE - ANEXO IV - Preencher'!J259</f>
        <v>000168698</v>
      </c>
      <c r="I250" s="6" t="str">
        <f>IF('[1]TCE - ANEXO IV - Preencher'!K259="","",'[1]TCE - ANEXO IV - Preencher'!K259)</f>
        <v>29/07/2026</v>
      </c>
      <c r="J250" s="5" t="str">
        <f>'[1]TCE - ANEXO IV - Preencher'!L259</f>
        <v>26260724436602000154550010001686981170724005</v>
      </c>
      <c r="K250" s="5" t="str">
        <f>IF(F250="B",LEFT('[1]TCE - ANEXO IV - Preencher'!M259,2),IF(F250="S",LEFT('[1]TCE - ANEXO IV - Preencher'!M259,7),IF('[1]TCE - ANEXO IV - Preencher'!H259="","")))</f>
        <v>26</v>
      </c>
      <c r="L250" s="7">
        <f>'[1]TCE - ANEXO IV - Preencher'!N259</f>
        <v>1395</v>
      </c>
    </row>
    <row r="251" spans="1:12" s="8" customFormat="1" ht="19.5" customHeight="1" x14ac:dyDescent="0.25">
      <c r="A251" s="3">
        <f>IFERROR(VLOOKUP(B251,'[1]DADOS (OCULTAR)'!$Q$3:$S$136,3,0),"")</f>
        <v>9039744002723</v>
      </c>
      <c r="B251" s="4" t="str">
        <f>'[1]TCE - ANEXO IV - Preencher'!C260</f>
        <v>HOSPITAL PELÓPIDAS SILVEIRA - CG Nº 017/2022</v>
      </c>
      <c r="C251" s="4" t="str">
        <f>'[1]TCE - ANEXO IV - Preencher'!E260</f>
        <v>3.13 - Materiais e Materiais Ortopédicos e Corretivos (OPME)</v>
      </c>
      <c r="D251" s="3" t="str">
        <f>'[1]TCE - ANEXO IV - Preencher'!F260</f>
        <v>24.436.602/0001-54</v>
      </c>
      <c r="E251" s="5" t="str">
        <f>'[1]TCE - ANEXO IV - Preencher'!G260</f>
        <v>ART CIRURGICA COMERCIO DE PRODUTOS HOSPITALARES LTDA</v>
      </c>
      <c r="F251" s="5" t="str">
        <f>'[1]TCE - ANEXO IV - Preencher'!H260</f>
        <v>B</v>
      </c>
      <c r="G251" s="5" t="str">
        <f>'[1]TCE - ANEXO IV - Preencher'!I260</f>
        <v>S</v>
      </c>
      <c r="H251" s="5" t="str">
        <f>'[1]TCE - ANEXO IV - Preencher'!J260</f>
        <v>000168699</v>
      </c>
      <c r="I251" s="6" t="str">
        <f>IF('[1]TCE - ANEXO IV - Preencher'!K260="","",'[1]TCE - ANEXO IV - Preencher'!K260)</f>
        <v>29/07/2026</v>
      </c>
      <c r="J251" s="5" t="str">
        <f>'[1]TCE - ANEXO IV - Preencher'!L260</f>
        <v>26260724436602000154550010001686991170725009</v>
      </c>
      <c r="K251" s="5" t="str">
        <f>IF(F251="B",LEFT('[1]TCE - ANEXO IV - Preencher'!M260,2),IF(F251="S",LEFT('[1]TCE - ANEXO IV - Preencher'!M260,7),IF('[1]TCE - ANEXO IV - Preencher'!H260="","")))</f>
        <v>26</v>
      </c>
      <c r="L251" s="7">
        <f>'[1]TCE - ANEXO IV - Preencher'!N260</f>
        <v>410</v>
      </c>
    </row>
    <row r="252" spans="1:12" s="8" customFormat="1" ht="19.5" customHeight="1" x14ac:dyDescent="0.25">
      <c r="A252" s="3">
        <f>IFERROR(VLOOKUP(B252,'[1]DADOS (OCULTAR)'!$Q$3:$S$136,3,0),"")</f>
        <v>9039744002723</v>
      </c>
      <c r="B252" s="4" t="str">
        <f>'[1]TCE - ANEXO IV - Preencher'!C261</f>
        <v>HOSPITAL PELÓPIDAS SILVEIRA - CG Nº 017/2022</v>
      </c>
      <c r="C252" s="4" t="str">
        <f>'[1]TCE - ANEXO IV - Preencher'!E261</f>
        <v>3.13 - Materiais e Materiais Ortopédicos e Corretivos (OPME)</v>
      </c>
      <c r="D252" s="3" t="str">
        <f>'[1]TCE - ANEXO IV - Preencher'!F261</f>
        <v>24.436.602/0001-54</v>
      </c>
      <c r="E252" s="5" t="str">
        <f>'[1]TCE - ANEXO IV - Preencher'!G261</f>
        <v>ART CIRURGICA COMERCIO DE PRODUTOS HOSPITALARES LTDA</v>
      </c>
      <c r="F252" s="5" t="str">
        <f>'[1]TCE - ANEXO IV - Preencher'!H261</f>
        <v>B</v>
      </c>
      <c r="G252" s="5" t="str">
        <f>'[1]TCE - ANEXO IV - Preencher'!I261</f>
        <v>S</v>
      </c>
      <c r="H252" s="5" t="str">
        <f>'[1]TCE - ANEXO IV - Preencher'!J261</f>
        <v>000168813</v>
      </c>
      <c r="I252" s="6" t="str">
        <f>IF('[1]TCE - ANEXO IV - Preencher'!K261="","",'[1]TCE - ANEXO IV - Preencher'!K261)</f>
        <v>30/07/2026</v>
      </c>
      <c r="J252" s="5" t="str">
        <f>'[1]TCE - ANEXO IV - Preencher'!L261</f>
        <v>26260724436602000154550010001688131170839000</v>
      </c>
      <c r="K252" s="5" t="str">
        <f>IF(F252="B",LEFT('[1]TCE - ANEXO IV - Preencher'!M261,2),IF(F252="S",LEFT('[1]TCE - ANEXO IV - Preencher'!M261,7),IF('[1]TCE - ANEXO IV - Preencher'!H261="","")))</f>
        <v>26</v>
      </c>
      <c r="L252" s="7">
        <f>'[1]TCE - ANEXO IV - Preencher'!N261</f>
        <v>1805</v>
      </c>
    </row>
    <row r="253" spans="1:12" s="8" customFormat="1" ht="19.5" customHeight="1" x14ac:dyDescent="0.25">
      <c r="A253" s="3">
        <f>IFERROR(VLOOKUP(B253,'[1]DADOS (OCULTAR)'!$Q$3:$S$136,3,0),"")</f>
        <v>9039744002723</v>
      </c>
      <c r="B253" s="4" t="str">
        <f>'[1]TCE - ANEXO IV - Preencher'!C262</f>
        <v>HOSPITAL PELÓPIDAS SILVEIRA - CG Nº 017/2022</v>
      </c>
      <c r="C253" s="4" t="str">
        <f>'[1]TCE - ANEXO IV - Preencher'!E262</f>
        <v>3.13 - Materiais e Materiais Ortopédicos e Corretivos (OPME)</v>
      </c>
      <c r="D253" s="3" t="str">
        <f>'[1]TCE - ANEXO IV - Preencher'!F262</f>
        <v>24.436.602/0001-54</v>
      </c>
      <c r="E253" s="5" t="str">
        <f>'[1]TCE - ANEXO IV - Preencher'!G262</f>
        <v>ART CIRURGICA COMERCIO DE PRODUTOS HOSPITALARES LTDA</v>
      </c>
      <c r="F253" s="5" t="str">
        <f>'[1]TCE - ANEXO IV - Preencher'!H262</f>
        <v>B</v>
      </c>
      <c r="G253" s="5" t="str">
        <f>'[1]TCE - ANEXO IV - Preencher'!I262</f>
        <v>S</v>
      </c>
      <c r="H253" s="5" t="str">
        <f>'[1]TCE - ANEXO IV - Preencher'!J262</f>
        <v>000168814</v>
      </c>
      <c r="I253" s="6" t="str">
        <f>IF('[1]TCE - ANEXO IV - Preencher'!K262="","",'[1]TCE - ANEXO IV - Preencher'!K262)</f>
        <v>30/07/2026</v>
      </c>
      <c r="J253" s="5" t="str">
        <f>'[1]TCE - ANEXO IV - Preencher'!L262</f>
        <v>26260724436602000154550010001688141170840006</v>
      </c>
      <c r="K253" s="5" t="str">
        <f>IF(F253="B",LEFT('[1]TCE - ANEXO IV - Preencher'!M262,2),IF(F253="S",LEFT('[1]TCE - ANEXO IV - Preencher'!M262,7),IF('[1]TCE - ANEXO IV - Preencher'!H262="","")))</f>
        <v>26</v>
      </c>
      <c r="L253" s="7">
        <f>'[1]TCE - ANEXO IV - Preencher'!N262</f>
        <v>1395</v>
      </c>
    </row>
    <row r="254" spans="1:12" s="8" customFormat="1" ht="19.5" customHeight="1" x14ac:dyDescent="0.25">
      <c r="A254" s="3">
        <f>IFERROR(VLOOKUP(B254,'[1]DADOS (OCULTAR)'!$Q$3:$S$136,3,0),"")</f>
        <v>9039744002723</v>
      </c>
      <c r="B254" s="4" t="str">
        <f>'[1]TCE - ANEXO IV - Preencher'!C263</f>
        <v>HOSPITAL PELÓPIDAS SILVEIRA - CG Nº 017/2022</v>
      </c>
      <c r="C254" s="4" t="str">
        <f>'[1]TCE - ANEXO IV - Preencher'!E263</f>
        <v>3.13 - Materiais e Materiais Ortopédicos e Corretivos (OPME)</v>
      </c>
      <c r="D254" s="3" t="str">
        <f>'[1]TCE - ANEXO IV - Preencher'!F263</f>
        <v>24.436.602/0001-54</v>
      </c>
      <c r="E254" s="5" t="str">
        <f>'[1]TCE - ANEXO IV - Preencher'!G263</f>
        <v>ART CIRURGICA COMERCIO DE PRODUTOS HOSPITALARES LTDA</v>
      </c>
      <c r="F254" s="5" t="str">
        <f>'[1]TCE - ANEXO IV - Preencher'!H263</f>
        <v>B</v>
      </c>
      <c r="G254" s="5" t="str">
        <f>'[1]TCE - ANEXO IV - Preencher'!I263</f>
        <v>S</v>
      </c>
      <c r="H254" s="5" t="str">
        <f>'[1]TCE - ANEXO IV - Preencher'!J263</f>
        <v>000168815</v>
      </c>
      <c r="I254" s="6" t="str">
        <f>IF('[1]TCE - ANEXO IV - Preencher'!K263="","",'[1]TCE - ANEXO IV - Preencher'!K263)</f>
        <v>30/07/2026</v>
      </c>
      <c r="J254" s="5" t="str">
        <f>'[1]TCE - ANEXO IV - Preencher'!L263</f>
        <v>26260724436602000154550010001688151170841000</v>
      </c>
      <c r="K254" s="5" t="str">
        <f>IF(F254="B",LEFT('[1]TCE - ANEXO IV - Preencher'!M263,2),IF(F254="S",LEFT('[1]TCE - ANEXO IV - Preencher'!M263,7),IF('[1]TCE - ANEXO IV - Preencher'!H263="","")))</f>
        <v>26</v>
      </c>
      <c r="L254" s="7">
        <f>'[1]TCE - ANEXO IV - Preencher'!N263</f>
        <v>1060</v>
      </c>
    </row>
    <row r="255" spans="1:12" s="8" customFormat="1" ht="19.5" customHeight="1" x14ac:dyDescent="0.25">
      <c r="A255" s="3">
        <f>IFERROR(VLOOKUP(B255,'[1]DADOS (OCULTAR)'!$Q$3:$S$136,3,0),"")</f>
        <v>9039744002723</v>
      </c>
      <c r="B255" s="4" t="str">
        <f>'[1]TCE - ANEXO IV - Preencher'!C264</f>
        <v>HOSPITAL PELÓPIDAS SILVEIRA - CG Nº 017/2022</v>
      </c>
      <c r="C255" s="4" t="str">
        <f>'[1]TCE - ANEXO IV - Preencher'!E264</f>
        <v>3.13 - Materiais e Materiais Ortopédicos e Corretivos (OPME)</v>
      </c>
      <c r="D255" s="3" t="str">
        <f>'[1]TCE - ANEXO IV - Preencher'!F264</f>
        <v>50.595.271/0001-05</v>
      </c>
      <c r="E255" s="5" t="str">
        <f>'[1]TCE - ANEXO IV - Preencher'!G264</f>
        <v>BIOTRONIK COMERCIAL MEDICA LTDA</v>
      </c>
      <c r="F255" s="5" t="str">
        <f>'[1]TCE - ANEXO IV - Preencher'!H264</f>
        <v>B</v>
      </c>
      <c r="G255" s="5" t="str">
        <f>'[1]TCE - ANEXO IV - Preencher'!I264</f>
        <v>S</v>
      </c>
      <c r="H255" s="5" t="str">
        <f>'[1]TCE - ANEXO IV - Preencher'!J264</f>
        <v>1181890</v>
      </c>
      <c r="I255" s="6" t="str">
        <f>IF('[1]TCE - ANEXO IV - Preencher'!K264="","",'[1]TCE - ANEXO IV - Preencher'!K264)</f>
        <v>01/07/2026</v>
      </c>
      <c r="J255" s="5" t="str">
        <f>'[1]TCE - ANEXO IV - Preencher'!L264</f>
        <v>35260750595271000105550030011818901614988357</v>
      </c>
      <c r="K255" s="5" t="str">
        <f>IF(F255="B",LEFT('[1]TCE - ANEXO IV - Preencher'!M264,2),IF(F255="S",LEFT('[1]TCE - ANEXO IV - Preencher'!M264,7),IF('[1]TCE - ANEXO IV - Preencher'!H264="","")))</f>
        <v>35</v>
      </c>
      <c r="L255" s="7">
        <f>'[1]TCE - ANEXO IV - Preencher'!N264</f>
        <v>5663</v>
      </c>
    </row>
    <row r="256" spans="1:12" s="8" customFormat="1" ht="19.5" customHeight="1" x14ac:dyDescent="0.25">
      <c r="A256" s="3">
        <f>IFERROR(VLOOKUP(B256,'[1]DADOS (OCULTAR)'!$Q$3:$S$136,3,0),"")</f>
        <v>9039744002723</v>
      </c>
      <c r="B256" s="4" t="str">
        <f>'[1]TCE - ANEXO IV - Preencher'!C265</f>
        <v>HOSPITAL PELÓPIDAS SILVEIRA - CG Nº 017/2022</v>
      </c>
      <c r="C256" s="4" t="str">
        <f>'[1]TCE - ANEXO IV - Preencher'!E265</f>
        <v>3.13 - Materiais e Materiais Ortopédicos e Corretivos (OPME)</v>
      </c>
      <c r="D256" s="3" t="str">
        <f>'[1]TCE - ANEXO IV - Preencher'!F265</f>
        <v>50.595.271/0001-05</v>
      </c>
      <c r="E256" s="5" t="str">
        <f>'[1]TCE - ANEXO IV - Preencher'!G265</f>
        <v>BIOTRONIK COMERCIAL MEDICA LTDA</v>
      </c>
      <c r="F256" s="5" t="str">
        <f>'[1]TCE - ANEXO IV - Preencher'!H265</f>
        <v>B</v>
      </c>
      <c r="G256" s="5" t="str">
        <f>'[1]TCE - ANEXO IV - Preencher'!I265</f>
        <v>S</v>
      </c>
      <c r="H256" s="5" t="str">
        <f>'[1]TCE - ANEXO IV - Preencher'!J265</f>
        <v>1181892</v>
      </c>
      <c r="I256" s="6" t="str">
        <f>IF('[1]TCE - ANEXO IV - Preencher'!K265="","",'[1]TCE - ANEXO IV - Preencher'!K265)</f>
        <v>01/07/2026</v>
      </c>
      <c r="J256" s="5" t="str">
        <f>'[1]TCE - ANEXO IV - Preencher'!L265</f>
        <v>35260750595271000105550030011818921256822896</v>
      </c>
      <c r="K256" s="5" t="str">
        <f>IF(F256="B",LEFT('[1]TCE - ANEXO IV - Preencher'!M265,2),IF(F256="S",LEFT('[1]TCE - ANEXO IV - Preencher'!M265,7),IF('[1]TCE - ANEXO IV - Preencher'!H265="","")))</f>
        <v>35</v>
      </c>
      <c r="L256" s="7">
        <f>'[1]TCE - ANEXO IV - Preencher'!N265</f>
        <v>4114.8500000000004</v>
      </c>
    </row>
    <row r="257" spans="1:12" s="8" customFormat="1" ht="19.5" customHeight="1" x14ac:dyDescent="0.25">
      <c r="A257" s="3">
        <f>IFERROR(VLOOKUP(B257,'[1]DADOS (OCULTAR)'!$Q$3:$S$136,3,0),"")</f>
        <v>9039744002723</v>
      </c>
      <c r="B257" s="4" t="str">
        <f>'[1]TCE - ANEXO IV - Preencher'!C266</f>
        <v>HOSPITAL PELÓPIDAS SILVEIRA - CG Nº 017/2022</v>
      </c>
      <c r="C257" s="4" t="str">
        <f>'[1]TCE - ANEXO IV - Preencher'!E266</f>
        <v>3.13 - Materiais e Materiais Ortopédicos e Corretivos (OPME)</v>
      </c>
      <c r="D257" s="3" t="str">
        <f>'[1]TCE - ANEXO IV - Preencher'!F266</f>
        <v>50.595.271/0001-05</v>
      </c>
      <c r="E257" s="5" t="str">
        <f>'[1]TCE - ANEXO IV - Preencher'!G266</f>
        <v>BIOTRONIK COMERCIAL MEDICA LTDA</v>
      </c>
      <c r="F257" s="5" t="str">
        <f>'[1]TCE - ANEXO IV - Preencher'!H266</f>
        <v>B</v>
      </c>
      <c r="G257" s="5" t="str">
        <f>'[1]TCE - ANEXO IV - Preencher'!I266</f>
        <v>S</v>
      </c>
      <c r="H257" s="5" t="str">
        <f>'[1]TCE - ANEXO IV - Preencher'!J266</f>
        <v>1181897</v>
      </c>
      <c r="I257" s="6" t="str">
        <f>IF('[1]TCE - ANEXO IV - Preencher'!K266="","",'[1]TCE - ANEXO IV - Preencher'!K266)</f>
        <v>01/07/2026</v>
      </c>
      <c r="J257" s="5" t="str">
        <f>'[1]TCE - ANEXO IV - Preencher'!L266</f>
        <v>35260750595271000105550030011818971403255008</v>
      </c>
      <c r="K257" s="5" t="str">
        <f>IF(F257="B",LEFT('[1]TCE - ANEXO IV - Preencher'!M266,2),IF(F257="S",LEFT('[1]TCE - ANEXO IV - Preencher'!M266,7),IF('[1]TCE - ANEXO IV - Preencher'!H266="","")))</f>
        <v>35</v>
      </c>
      <c r="L257" s="7">
        <f>'[1]TCE - ANEXO IV - Preencher'!N266</f>
        <v>5663</v>
      </c>
    </row>
    <row r="258" spans="1:12" s="8" customFormat="1" ht="19.5" customHeight="1" x14ac:dyDescent="0.25">
      <c r="A258" s="3">
        <f>IFERROR(VLOOKUP(B258,'[1]DADOS (OCULTAR)'!$Q$3:$S$136,3,0),"")</f>
        <v>9039744002723</v>
      </c>
      <c r="B258" s="4" t="str">
        <f>'[1]TCE - ANEXO IV - Preencher'!C267</f>
        <v>HOSPITAL PELÓPIDAS SILVEIRA - CG Nº 017/2022</v>
      </c>
      <c r="C258" s="4" t="str">
        <f>'[1]TCE - ANEXO IV - Preencher'!E267</f>
        <v>3.13 - Materiais e Materiais Ortopédicos e Corretivos (OPME)</v>
      </c>
      <c r="D258" s="3" t="str">
        <f>'[1]TCE - ANEXO IV - Preencher'!F267</f>
        <v>50.595.271/0001-05</v>
      </c>
      <c r="E258" s="5" t="str">
        <f>'[1]TCE - ANEXO IV - Preencher'!G267</f>
        <v>BIOTRONIK COMERCIAL MEDICA LTDA</v>
      </c>
      <c r="F258" s="5" t="str">
        <f>'[1]TCE - ANEXO IV - Preencher'!H267</f>
        <v>B</v>
      </c>
      <c r="G258" s="5" t="str">
        <f>'[1]TCE - ANEXO IV - Preencher'!I267</f>
        <v>S</v>
      </c>
      <c r="H258" s="5" t="str">
        <f>'[1]TCE - ANEXO IV - Preencher'!J267</f>
        <v>1181950</v>
      </c>
      <c r="I258" s="6" t="str">
        <f>IF('[1]TCE - ANEXO IV - Preencher'!K267="","",'[1]TCE - ANEXO IV - Preencher'!K267)</f>
        <v>02/07/2026</v>
      </c>
      <c r="J258" s="5" t="str">
        <f>'[1]TCE - ANEXO IV - Preencher'!L267</f>
        <v>35260750595271000105550030011819501118726471</v>
      </c>
      <c r="K258" s="5" t="str">
        <f>IF(F258="B",LEFT('[1]TCE - ANEXO IV - Preencher'!M267,2),IF(F258="S",LEFT('[1]TCE - ANEXO IV - Preencher'!M267,7),IF('[1]TCE - ANEXO IV - Preencher'!H267="","")))</f>
        <v>35</v>
      </c>
      <c r="L258" s="7">
        <f>'[1]TCE - ANEXO IV - Preencher'!N267</f>
        <v>4114.8500000000004</v>
      </c>
    </row>
    <row r="259" spans="1:12" s="8" customFormat="1" ht="19.5" customHeight="1" x14ac:dyDescent="0.25">
      <c r="A259" s="3">
        <f>IFERROR(VLOOKUP(B259,'[1]DADOS (OCULTAR)'!$Q$3:$S$136,3,0),"")</f>
        <v>9039744002723</v>
      </c>
      <c r="B259" s="4" t="str">
        <f>'[1]TCE - ANEXO IV - Preencher'!C268</f>
        <v>HOSPITAL PELÓPIDAS SILVEIRA - CG Nº 017/2022</v>
      </c>
      <c r="C259" s="4" t="str">
        <f>'[1]TCE - ANEXO IV - Preencher'!E268</f>
        <v>3.13 - Materiais e Materiais Ortopédicos e Corretivos (OPME)</v>
      </c>
      <c r="D259" s="3" t="str">
        <f>'[1]TCE - ANEXO IV - Preencher'!F268</f>
        <v>50.595.271/0001-05</v>
      </c>
      <c r="E259" s="5" t="str">
        <f>'[1]TCE - ANEXO IV - Preencher'!G268</f>
        <v>BIOTRONIK COMERCIAL MEDICA LTDA</v>
      </c>
      <c r="F259" s="5" t="str">
        <f>'[1]TCE - ANEXO IV - Preencher'!H268</f>
        <v>B</v>
      </c>
      <c r="G259" s="5" t="str">
        <f>'[1]TCE - ANEXO IV - Preencher'!I268</f>
        <v>S</v>
      </c>
      <c r="H259" s="5" t="str">
        <f>'[1]TCE - ANEXO IV - Preencher'!J268</f>
        <v>1182198</v>
      </c>
      <c r="I259" s="6" t="str">
        <f>IF('[1]TCE - ANEXO IV - Preencher'!K268="","",'[1]TCE - ANEXO IV - Preencher'!K268)</f>
        <v>02/07/2026</v>
      </c>
      <c r="J259" s="5" t="str">
        <f>'[1]TCE - ANEXO IV - Preencher'!L268</f>
        <v>35260750595271000105550030011821981003214979</v>
      </c>
      <c r="K259" s="5" t="str">
        <f>IF(F259="B",LEFT('[1]TCE - ANEXO IV - Preencher'!M268,2),IF(F259="S",LEFT('[1]TCE - ANEXO IV - Preencher'!M268,7),IF('[1]TCE - ANEXO IV - Preencher'!H268="","")))</f>
        <v>35</v>
      </c>
      <c r="L259" s="7">
        <f>'[1]TCE - ANEXO IV - Preencher'!N268</f>
        <v>5663</v>
      </c>
    </row>
    <row r="260" spans="1:12" s="8" customFormat="1" ht="19.5" customHeight="1" x14ac:dyDescent="0.25">
      <c r="A260" s="3">
        <f>IFERROR(VLOOKUP(B260,'[1]DADOS (OCULTAR)'!$Q$3:$S$136,3,0),"")</f>
        <v>9039744002723</v>
      </c>
      <c r="B260" s="4" t="str">
        <f>'[1]TCE - ANEXO IV - Preencher'!C269</f>
        <v>HOSPITAL PELÓPIDAS SILVEIRA - CG Nº 017/2022</v>
      </c>
      <c r="C260" s="4" t="str">
        <f>'[1]TCE - ANEXO IV - Preencher'!E269</f>
        <v>3.13 - Materiais e Materiais Ortopédicos e Corretivos (OPME)</v>
      </c>
      <c r="D260" s="3" t="str">
        <f>'[1]TCE - ANEXO IV - Preencher'!F269</f>
        <v>50.595.271/0001-05</v>
      </c>
      <c r="E260" s="5" t="str">
        <f>'[1]TCE - ANEXO IV - Preencher'!G269</f>
        <v>BIOTRONIK COMERCIAL MEDICA LTDA</v>
      </c>
      <c r="F260" s="5" t="str">
        <f>'[1]TCE - ANEXO IV - Preencher'!H269</f>
        <v>B</v>
      </c>
      <c r="G260" s="5" t="str">
        <f>'[1]TCE - ANEXO IV - Preencher'!I269</f>
        <v>S</v>
      </c>
      <c r="H260" s="5" t="str">
        <f>'[1]TCE - ANEXO IV - Preencher'!J269</f>
        <v>1182200</v>
      </c>
      <c r="I260" s="6" t="str">
        <f>IF('[1]TCE - ANEXO IV - Preencher'!K269="","",'[1]TCE - ANEXO IV - Preencher'!K269)</f>
        <v>02/07/2026</v>
      </c>
      <c r="J260" s="5" t="str">
        <f>'[1]TCE - ANEXO IV - Preencher'!L269</f>
        <v>35260750595271000105550030011822001779117098</v>
      </c>
      <c r="K260" s="5" t="str">
        <f>IF(F260="B",LEFT('[1]TCE - ANEXO IV - Preencher'!M269,2),IF(F260="S",LEFT('[1]TCE - ANEXO IV - Preencher'!M269,7),IF('[1]TCE - ANEXO IV - Preencher'!H269="","")))</f>
        <v>35</v>
      </c>
      <c r="L260" s="7">
        <f>'[1]TCE - ANEXO IV - Preencher'!N269</f>
        <v>5663</v>
      </c>
    </row>
    <row r="261" spans="1:12" s="8" customFormat="1" ht="19.5" customHeight="1" x14ac:dyDescent="0.25">
      <c r="A261" s="3">
        <f>IFERROR(VLOOKUP(B261,'[1]DADOS (OCULTAR)'!$Q$3:$S$136,3,0),"")</f>
        <v>9039744002723</v>
      </c>
      <c r="B261" s="4" t="str">
        <f>'[1]TCE - ANEXO IV - Preencher'!C270</f>
        <v>HOSPITAL PELÓPIDAS SILVEIRA - CG Nº 017/2022</v>
      </c>
      <c r="C261" s="4" t="str">
        <f>'[1]TCE - ANEXO IV - Preencher'!E270</f>
        <v>3.13 - Materiais e Materiais Ortopédicos e Corretivos (OPME)</v>
      </c>
      <c r="D261" s="3" t="str">
        <f>'[1]TCE - ANEXO IV - Preencher'!F270</f>
        <v>50.595.271/0001-05</v>
      </c>
      <c r="E261" s="5" t="str">
        <f>'[1]TCE - ANEXO IV - Preencher'!G270</f>
        <v>BIOTRONIK COMERCIAL MEDICA LTDA</v>
      </c>
      <c r="F261" s="5" t="str">
        <f>'[1]TCE - ANEXO IV - Preencher'!H270</f>
        <v>B</v>
      </c>
      <c r="G261" s="5" t="str">
        <f>'[1]TCE - ANEXO IV - Preencher'!I270</f>
        <v>S</v>
      </c>
      <c r="H261" s="5" t="str">
        <f>'[1]TCE - ANEXO IV - Preencher'!J270</f>
        <v>1182298</v>
      </c>
      <c r="I261" s="6" t="str">
        <f>IF('[1]TCE - ANEXO IV - Preencher'!K270="","",'[1]TCE - ANEXO IV - Preencher'!K270)</f>
        <v>03/07/2026</v>
      </c>
      <c r="J261" s="5" t="str">
        <f>'[1]TCE - ANEXO IV - Preencher'!L270</f>
        <v>35260750595271000105550030011822981025317750</v>
      </c>
      <c r="K261" s="5" t="str">
        <f>IF(F261="B",LEFT('[1]TCE - ANEXO IV - Preencher'!M270,2),IF(F261="S",LEFT('[1]TCE - ANEXO IV - Preencher'!M270,7),IF('[1]TCE - ANEXO IV - Preencher'!H270="","")))</f>
        <v>35</v>
      </c>
      <c r="L261" s="7">
        <f>'[1]TCE - ANEXO IV - Preencher'!N270</f>
        <v>5663</v>
      </c>
    </row>
    <row r="262" spans="1:12" s="8" customFormat="1" ht="19.5" customHeight="1" x14ac:dyDescent="0.25">
      <c r="A262" s="3">
        <f>IFERROR(VLOOKUP(B262,'[1]DADOS (OCULTAR)'!$Q$3:$S$136,3,0),"")</f>
        <v>9039744002723</v>
      </c>
      <c r="B262" s="4" t="str">
        <f>'[1]TCE - ANEXO IV - Preencher'!C271</f>
        <v>HOSPITAL PELÓPIDAS SILVEIRA - CG Nº 017/2022</v>
      </c>
      <c r="C262" s="4" t="str">
        <f>'[1]TCE - ANEXO IV - Preencher'!E271</f>
        <v>3.13 - Materiais e Materiais Ortopédicos e Corretivos (OPME)</v>
      </c>
      <c r="D262" s="3" t="str">
        <f>'[1]TCE - ANEXO IV - Preencher'!F271</f>
        <v>50.595.271/0001-05</v>
      </c>
      <c r="E262" s="5" t="str">
        <f>'[1]TCE - ANEXO IV - Preencher'!G271</f>
        <v>BIOTRONIK COMERCIAL MEDICA LTDA</v>
      </c>
      <c r="F262" s="5" t="str">
        <f>'[1]TCE - ANEXO IV - Preencher'!H271</f>
        <v>B</v>
      </c>
      <c r="G262" s="5" t="str">
        <f>'[1]TCE - ANEXO IV - Preencher'!I271</f>
        <v>S</v>
      </c>
      <c r="H262" s="5" t="str">
        <f>'[1]TCE - ANEXO IV - Preencher'!J271</f>
        <v>1182386</v>
      </c>
      <c r="I262" s="6" t="str">
        <f>IF('[1]TCE - ANEXO IV - Preencher'!K271="","",'[1]TCE - ANEXO IV - Preencher'!K271)</f>
        <v>03/07/2026</v>
      </c>
      <c r="J262" s="5" t="str">
        <f>'[1]TCE - ANEXO IV - Preencher'!L271</f>
        <v>35260750595271000105550030011823861692164000</v>
      </c>
      <c r="K262" s="5" t="str">
        <f>IF(F262="B",LEFT('[1]TCE - ANEXO IV - Preencher'!M271,2),IF(F262="S",LEFT('[1]TCE - ANEXO IV - Preencher'!M271,7),IF('[1]TCE - ANEXO IV - Preencher'!H271="","")))</f>
        <v>35</v>
      </c>
      <c r="L262" s="7">
        <f>'[1]TCE - ANEXO IV - Preencher'!N271</f>
        <v>5663</v>
      </c>
    </row>
    <row r="263" spans="1:12" s="8" customFormat="1" ht="19.5" customHeight="1" x14ac:dyDescent="0.25">
      <c r="A263" s="3">
        <f>IFERROR(VLOOKUP(B263,'[1]DADOS (OCULTAR)'!$Q$3:$S$136,3,0),"")</f>
        <v>9039744002723</v>
      </c>
      <c r="B263" s="4" t="str">
        <f>'[1]TCE - ANEXO IV - Preencher'!C272</f>
        <v>HOSPITAL PELÓPIDAS SILVEIRA - CG Nº 017/2022</v>
      </c>
      <c r="C263" s="4" t="str">
        <f>'[1]TCE - ANEXO IV - Preencher'!E272</f>
        <v>3.13 - Materiais e Materiais Ortopédicos e Corretivos (OPME)</v>
      </c>
      <c r="D263" s="3" t="str">
        <f>'[1]TCE - ANEXO IV - Preencher'!F272</f>
        <v>50.595.271/0001-05</v>
      </c>
      <c r="E263" s="5" t="str">
        <f>'[1]TCE - ANEXO IV - Preencher'!G272</f>
        <v>BIOTRONIK COMERCIAL MEDICA LTDA</v>
      </c>
      <c r="F263" s="5" t="str">
        <f>'[1]TCE - ANEXO IV - Preencher'!H272</f>
        <v>B</v>
      </c>
      <c r="G263" s="5" t="str">
        <f>'[1]TCE - ANEXO IV - Preencher'!I272</f>
        <v>S</v>
      </c>
      <c r="H263" s="5" t="str">
        <f>'[1]TCE - ANEXO IV - Preencher'!J272</f>
        <v>1182536</v>
      </c>
      <c r="I263" s="6" t="str">
        <f>IF('[1]TCE - ANEXO IV - Preencher'!K272="","",'[1]TCE - ANEXO IV - Preencher'!K272)</f>
        <v>06/07/2026</v>
      </c>
      <c r="J263" s="5" t="str">
        <f>'[1]TCE - ANEXO IV - Preencher'!L272</f>
        <v>35260750595271000105550030011825361880976814</v>
      </c>
      <c r="K263" s="5" t="str">
        <f>IF(F263="B",LEFT('[1]TCE - ANEXO IV - Preencher'!M272,2),IF(F263="S",LEFT('[1]TCE - ANEXO IV - Preencher'!M272,7),IF('[1]TCE - ANEXO IV - Preencher'!H272="","")))</f>
        <v>35</v>
      </c>
      <c r="L263" s="7">
        <f>'[1]TCE - ANEXO IV - Preencher'!N272</f>
        <v>5663</v>
      </c>
    </row>
    <row r="264" spans="1:12" s="8" customFormat="1" ht="19.5" customHeight="1" x14ac:dyDescent="0.25">
      <c r="A264" s="3">
        <f>IFERROR(VLOOKUP(B264,'[1]DADOS (OCULTAR)'!$Q$3:$S$136,3,0),"")</f>
        <v>9039744002723</v>
      </c>
      <c r="B264" s="4" t="str">
        <f>'[1]TCE - ANEXO IV - Preencher'!C273</f>
        <v>HOSPITAL PELÓPIDAS SILVEIRA - CG Nº 017/2022</v>
      </c>
      <c r="C264" s="4" t="str">
        <f>'[1]TCE - ANEXO IV - Preencher'!E273</f>
        <v>3.13 - Materiais e Materiais Ortopédicos e Corretivos (OPME)</v>
      </c>
      <c r="D264" s="3" t="str">
        <f>'[1]TCE - ANEXO IV - Preencher'!F273</f>
        <v>50.595.271/0001-05</v>
      </c>
      <c r="E264" s="5" t="str">
        <f>'[1]TCE - ANEXO IV - Preencher'!G273</f>
        <v>BIOTRONIK COMERCIAL MEDICA LTDA</v>
      </c>
      <c r="F264" s="5" t="str">
        <f>'[1]TCE - ANEXO IV - Preencher'!H273</f>
        <v>B</v>
      </c>
      <c r="G264" s="5" t="str">
        <f>'[1]TCE - ANEXO IV - Preencher'!I273</f>
        <v>S</v>
      </c>
      <c r="H264" s="5" t="str">
        <f>'[1]TCE - ANEXO IV - Preencher'!J273</f>
        <v>1182545</v>
      </c>
      <c r="I264" s="6" t="str">
        <f>IF('[1]TCE - ANEXO IV - Preencher'!K273="","",'[1]TCE - ANEXO IV - Preencher'!K273)</f>
        <v>06/07/2026</v>
      </c>
      <c r="J264" s="5" t="str">
        <f>'[1]TCE - ANEXO IV - Preencher'!L273</f>
        <v>35260750595271000105550030011825451254529340</v>
      </c>
      <c r="K264" s="5" t="str">
        <f>IF(F264="B",LEFT('[1]TCE - ANEXO IV - Preencher'!M273,2),IF(F264="S",LEFT('[1]TCE - ANEXO IV - Preencher'!M273,7),IF('[1]TCE - ANEXO IV - Preencher'!H273="","")))</f>
        <v>35</v>
      </c>
      <c r="L264" s="7">
        <f>'[1]TCE - ANEXO IV - Preencher'!N273</f>
        <v>5663</v>
      </c>
    </row>
    <row r="265" spans="1:12" s="8" customFormat="1" ht="19.5" customHeight="1" x14ac:dyDescent="0.25">
      <c r="A265" s="3">
        <f>IFERROR(VLOOKUP(B265,'[1]DADOS (OCULTAR)'!$Q$3:$S$136,3,0),"")</f>
        <v>9039744002723</v>
      </c>
      <c r="B265" s="4" t="str">
        <f>'[1]TCE - ANEXO IV - Preencher'!C274</f>
        <v>HOSPITAL PELÓPIDAS SILVEIRA - CG Nº 017/2022</v>
      </c>
      <c r="C265" s="4" t="str">
        <f>'[1]TCE - ANEXO IV - Preencher'!E274</f>
        <v>3.13 - Materiais e Materiais Ortopédicos e Corretivos (OPME)</v>
      </c>
      <c r="D265" s="3" t="str">
        <f>'[1]TCE - ANEXO IV - Preencher'!F274</f>
        <v>50.595.271/0001-05</v>
      </c>
      <c r="E265" s="5" t="str">
        <f>'[1]TCE - ANEXO IV - Preencher'!G274</f>
        <v>BIOTRONIK COMERCIAL MEDICA LTDA</v>
      </c>
      <c r="F265" s="5" t="str">
        <f>'[1]TCE - ANEXO IV - Preencher'!H274</f>
        <v>B</v>
      </c>
      <c r="G265" s="5" t="str">
        <f>'[1]TCE - ANEXO IV - Preencher'!I274</f>
        <v>S</v>
      </c>
      <c r="H265" s="5" t="str">
        <f>'[1]TCE - ANEXO IV - Preencher'!J274</f>
        <v>1183574</v>
      </c>
      <c r="I265" s="6" t="str">
        <f>IF('[1]TCE - ANEXO IV - Preencher'!K274="","",'[1]TCE - ANEXO IV - Preencher'!K274)</f>
        <v>15/07/2026</v>
      </c>
      <c r="J265" s="5" t="str">
        <f>'[1]TCE - ANEXO IV - Preencher'!L274</f>
        <v>35260750595271000105550030011835741374537533</v>
      </c>
      <c r="K265" s="5" t="str">
        <f>IF(F265="B",LEFT('[1]TCE - ANEXO IV - Preencher'!M274,2),IF(F265="S",LEFT('[1]TCE - ANEXO IV - Preencher'!M274,7),IF('[1]TCE - ANEXO IV - Preencher'!H274="","")))</f>
        <v>35</v>
      </c>
      <c r="L265" s="7">
        <f>'[1]TCE - ANEXO IV - Preencher'!N274</f>
        <v>5663</v>
      </c>
    </row>
    <row r="266" spans="1:12" s="8" customFormat="1" ht="19.5" customHeight="1" x14ac:dyDescent="0.25">
      <c r="A266" s="3">
        <f>IFERROR(VLOOKUP(B266,'[1]DADOS (OCULTAR)'!$Q$3:$S$136,3,0),"")</f>
        <v>9039744002723</v>
      </c>
      <c r="B266" s="4" t="str">
        <f>'[1]TCE - ANEXO IV - Preencher'!C275</f>
        <v>HOSPITAL PELÓPIDAS SILVEIRA - CG Nº 017/2022</v>
      </c>
      <c r="C266" s="4" t="str">
        <f>'[1]TCE - ANEXO IV - Preencher'!E275</f>
        <v>3.13 - Materiais e Materiais Ortopédicos e Corretivos (OPME)</v>
      </c>
      <c r="D266" s="3" t="str">
        <f>'[1]TCE - ANEXO IV - Preencher'!F275</f>
        <v>50.595.271/0001-05</v>
      </c>
      <c r="E266" s="5" t="str">
        <f>'[1]TCE - ANEXO IV - Preencher'!G275</f>
        <v>BIOTRONIK COMERCIAL MEDICA LTDA</v>
      </c>
      <c r="F266" s="5" t="str">
        <f>'[1]TCE - ANEXO IV - Preencher'!H275</f>
        <v>B</v>
      </c>
      <c r="G266" s="5" t="str">
        <f>'[1]TCE - ANEXO IV - Preencher'!I275</f>
        <v>S</v>
      </c>
      <c r="H266" s="5" t="str">
        <f>'[1]TCE - ANEXO IV - Preencher'!J275</f>
        <v>1183581</v>
      </c>
      <c r="I266" s="6" t="str">
        <f>IF('[1]TCE - ANEXO IV - Preencher'!K275="","",'[1]TCE - ANEXO IV - Preencher'!K275)</f>
        <v>15/07/2026</v>
      </c>
      <c r="J266" s="5" t="str">
        <f>'[1]TCE - ANEXO IV - Preencher'!L275</f>
        <v>35260750595271000105550030011835811467800034</v>
      </c>
      <c r="K266" s="5" t="str">
        <f>IF(F266="B",LEFT('[1]TCE - ANEXO IV - Preencher'!M275,2),IF(F266="S",LEFT('[1]TCE - ANEXO IV - Preencher'!M275,7),IF('[1]TCE - ANEXO IV - Preencher'!H275="","")))</f>
        <v>35</v>
      </c>
      <c r="L266" s="7">
        <f>'[1]TCE - ANEXO IV - Preencher'!N275</f>
        <v>5663</v>
      </c>
    </row>
    <row r="267" spans="1:12" s="8" customFormat="1" ht="19.5" customHeight="1" x14ac:dyDescent="0.25">
      <c r="A267" s="3">
        <f>IFERROR(VLOOKUP(B267,'[1]DADOS (OCULTAR)'!$Q$3:$S$136,3,0),"")</f>
        <v>9039744002723</v>
      </c>
      <c r="B267" s="4" t="str">
        <f>'[1]TCE - ANEXO IV - Preencher'!C276</f>
        <v>HOSPITAL PELÓPIDAS SILVEIRA - CG Nº 017/2022</v>
      </c>
      <c r="C267" s="4" t="str">
        <f>'[1]TCE - ANEXO IV - Preencher'!E276</f>
        <v>3.13 - Materiais e Materiais Ortopédicos e Corretivos (OPME)</v>
      </c>
      <c r="D267" s="3" t="str">
        <f>'[1]TCE - ANEXO IV - Preencher'!F276</f>
        <v>50.595.271/0001-05</v>
      </c>
      <c r="E267" s="5" t="str">
        <f>'[1]TCE - ANEXO IV - Preencher'!G276</f>
        <v>BIOTRONIK COMERCIAL MEDICA LTDA</v>
      </c>
      <c r="F267" s="5" t="str">
        <f>'[1]TCE - ANEXO IV - Preencher'!H276</f>
        <v>B</v>
      </c>
      <c r="G267" s="5" t="str">
        <f>'[1]TCE - ANEXO IV - Preencher'!I276</f>
        <v>S</v>
      </c>
      <c r="H267" s="5" t="str">
        <f>'[1]TCE - ANEXO IV - Preencher'!J276</f>
        <v>1183598</v>
      </c>
      <c r="I267" s="6" t="str">
        <f>IF('[1]TCE - ANEXO IV - Preencher'!K276="","",'[1]TCE - ANEXO IV - Preencher'!K276)</f>
        <v>15/07/2026</v>
      </c>
      <c r="J267" s="5" t="str">
        <f>'[1]TCE - ANEXO IV - Preencher'!L276</f>
        <v>35260750595271000105550030011835981109092466</v>
      </c>
      <c r="K267" s="5" t="str">
        <f>IF(F267="B",LEFT('[1]TCE - ANEXO IV - Preencher'!M276,2),IF(F267="S",LEFT('[1]TCE - ANEXO IV - Preencher'!M276,7),IF('[1]TCE - ANEXO IV - Preencher'!H276="","")))</f>
        <v>35</v>
      </c>
      <c r="L267" s="7">
        <f>'[1]TCE - ANEXO IV - Preencher'!N276</f>
        <v>5663</v>
      </c>
    </row>
    <row r="268" spans="1:12" s="8" customFormat="1" ht="19.5" customHeight="1" x14ac:dyDescent="0.25">
      <c r="A268" s="3">
        <f>IFERROR(VLOOKUP(B268,'[1]DADOS (OCULTAR)'!$Q$3:$S$136,3,0),"")</f>
        <v>9039744002723</v>
      </c>
      <c r="B268" s="4" t="str">
        <f>'[1]TCE - ANEXO IV - Preencher'!C277</f>
        <v>HOSPITAL PELÓPIDAS SILVEIRA - CG Nº 017/2022</v>
      </c>
      <c r="C268" s="4" t="str">
        <f>'[1]TCE - ANEXO IV - Preencher'!E277</f>
        <v>3.13 - Materiais e Materiais Ortopédicos e Corretivos (OPME)</v>
      </c>
      <c r="D268" s="3" t="str">
        <f>'[1]TCE - ANEXO IV - Preencher'!F277</f>
        <v>50.595.271/0001-05</v>
      </c>
      <c r="E268" s="5" t="str">
        <f>'[1]TCE - ANEXO IV - Preencher'!G277</f>
        <v>BIOTRONIK COMERCIAL MEDICA LTDA</v>
      </c>
      <c r="F268" s="5" t="str">
        <f>'[1]TCE - ANEXO IV - Preencher'!H277</f>
        <v>B</v>
      </c>
      <c r="G268" s="5" t="str">
        <f>'[1]TCE - ANEXO IV - Preencher'!I277</f>
        <v>S</v>
      </c>
      <c r="H268" s="5" t="str">
        <f>'[1]TCE - ANEXO IV - Preencher'!J277</f>
        <v>1183612</v>
      </c>
      <c r="I268" s="6" t="str">
        <f>IF('[1]TCE - ANEXO IV - Preencher'!K277="","",'[1]TCE - ANEXO IV - Preencher'!K277)</f>
        <v>15/07/2026</v>
      </c>
      <c r="J268" s="5" t="str">
        <f>'[1]TCE - ANEXO IV - Preencher'!L277</f>
        <v>35260750595271000105550030011836121385072122</v>
      </c>
      <c r="K268" s="5" t="str">
        <f>IF(F268="B",LEFT('[1]TCE - ANEXO IV - Preencher'!M277,2),IF(F268="S",LEFT('[1]TCE - ANEXO IV - Preencher'!M277,7),IF('[1]TCE - ANEXO IV - Preencher'!H277="","")))</f>
        <v>35</v>
      </c>
      <c r="L268" s="7">
        <f>'[1]TCE - ANEXO IV - Preencher'!N277</f>
        <v>5663</v>
      </c>
    </row>
    <row r="269" spans="1:12" s="8" customFormat="1" ht="19.5" customHeight="1" x14ac:dyDescent="0.25">
      <c r="A269" s="3">
        <f>IFERROR(VLOOKUP(B269,'[1]DADOS (OCULTAR)'!$Q$3:$S$136,3,0),"")</f>
        <v>9039744002723</v>
      </c>
      <c r="B269" s="4" t="str">
        <f>'[1]TCE - ANEXO IV - Preencher'!C278</f>
        <v>HOSPITAL PELÓPIDAS SILVEIRA - CG Nº 017/2022</v>
      </c>
      <c r="C269" s="4" t="str">
        <f>'[1]TCE - ANEXO IV - Preencher'!E278</f>
        <v>3.13 - Materiais e Materiais Ortopédicos e Corretivos (OPME)</v>
      </c>
      <c r="D269" s="3" t="str">
        <f>'[1]TCE - ANEXO IV - Preencher'!F278</f>
        <v>07.666.057/0001-73</v>
      </c>
      <c r="E269" s="5" t="str">
        <f>'[1]TCE - ANEXO IV - Preencher'!G278</f>
        <v>CARDIOMEDH PRODUTOS MEDICOS LTDA-EPP</v>
      </c>
      <c r="F269" s="5" t="str">
        <f>'[1]TCE - ANEXO IV - Preencher'!H278</f>
        <v>B</v>
      </c>
      <c r="G269" s="5" t="str">
        <f>'[1]TCE - ANEXO IV - Preencher'!I278</f>
        <v>S</v>
      </c>
      <c r="H269" s="5" t="str">
        <f>'[1]TCE - ANEXO IV - Preencher'!J278</f>
        <v>000306900</v>
      </c>
      <c r="I269" s="6" t="str">
        <f>IF('[1]TCE - ANEXO IV - Preencher'!K278="","",'[1]TCE - ANEXO IV - Preencher'!K278)</f>
        <v>30/06/2026</v>
      </c>
      <c r="J269" s="5" t="str">
        <f>'[1]TCE - ANEXO IV - Preencher'!L278</f>
        <v>28260607666057000173550020003069001740214255</v>
      </c>
      <c r="K269" s="5" t="str">
        <f>IF(F269="B",LEFT('[1]TCE - ANEXO IV - Preencher'!M278,2),IF(F269="S",LEFT('[1]TCE - ANEXO IV - Preencher'!M278,7),IF('[1]TCE - ANEXO IV - Preencher'!H278="","")))</f>
        <v>28</v>
      </c>
      <c r="L269" s="7">
        <f>'[1]TCE - ANEXO IV - Preencher'!N278</f>
        <v>3462.41</v>
      </c>
    </row>
    <row r="270" spans="1:12" s="8" customFormat="1" ht="19.5" customHeight="1" x14ac:dyDescent="0.25">
      <c r="A270" s="3">
        <f>IFERROR(VLOOKUP(B270,'[1]DADOS (OCULTAR)'!$Q$3:$S$136,3,0),"")</f>
        <v>9039744002723</v>
      </c>
      <c r="B270" s="4" t="str">
        <f>'[1]TCE - ANEXO IV - Preencher'!C279</f>
        <v>HOSPITAL PELÓPIDAS SILVEIRA - CG Nº 017/2022</v>
      </c>
      <c r="C270" s="4" t="str">
        <f>'[1]TCE - ANEXO IV - Preencher'!E279</f>
        <v>3.13 - Materiais e Materiais Ortopédicos e Corretivos (OPME)</v>
      </c>
      <c r="D270" s="3" t="str">
        <f>'[1]TCE - ANEXO IV - Preencher'!F279</f>
        <v>07.666.057/0001-73</v>
      </c>
      <c r="E270" s="5" t="str">
        <f>'[1]TCE - ANEXO IV - Preencher'!G279</f>
        <v>CARDIOMEDH PRODUTOS MEDICOS LTDA-EPP</v>
      </c>
      <c r="F270" s="5" t="str">
        <f>'[1]TCE - ANEXO IV - Preencher'!H279</f>
        <v>B</v>
      </c>
      <c r="G270" s="5" t="str">
        <f>'[1]TCE - ANEXO IV - Preencher'!I279</f>
        <v>S</v>
      </c>
      <c r="H270" s="5" t="str">
        <f>'[1]TCE - ANEXO IV - Preencher'!J279</f>
        <v>000308270</v>
      </c>
      <c r="I270" s="6" t="str">
        <f>IF('[1]TCE - ANEXO IV - Preencher'!K279="","",'[1]TCE - ANEXO IV - Preencher'!K279)</f>
        <v>06/07/2026</v>
      </c>
      <c r="J270" s="5" t="str">
        <f>'[1]TCE - ANEXO IV - Preencher'!L279</f>
        <v>28260707666057000173550020003082701684653219</v>
      </c>
      <c r="K270" s="5" t="str">
        <f>IF(F270="B",LEFT('[1]TCE - ANEXO IV - Preencher'!M279,2),IF(F270="S",LEFT('[1]TCE - ANEXO IV - Preencher'!M279,7),IF('[1]TCE - ANEXO IV - Preencher'!H279="","")))</f>
        <v>28</v>
      </c>
      <c r="L270" s="7">
        <f>'[1]TCE - ANEXO IV - Preencher'!N279</f>
        <v>3113.89</v>
      </c>
    </row>
    <row r="271" spans="1:12" s="8" customFormat="1" ht="19.5" customHeight="1" x14ac:dyDescent="0.25">
      <c r="A271" s="3">
        <f>IFERROR(VLOOKUP(B271,'[1]DADOS (OCULTAR)'!$Q$3:$S$136,3,0),"")</f>
        <v>9039744002723</v>
      </c>
      <c r="B271" s="4" t="str">
        <f>'[1]TCE - ANEXO IV - Preencher'!C280</f>
        <v>HOSPITAL PELÓPIDAS SILVEIRA - CG Nº 017/2022</v>
      </c>
      <c r="C271" s="4" t="str">
        <f>'[1]TCE - ANEXO IV - Preencher'!E280</f>
        <v>3.13 - Materiais e Materiais Ortopédicos e Corretivos (OPME)</v>
      </c>
      <c r="D271" s="3" t="str">
        <f>'[1]TCE - ANEXO IV - Preencher'!F280</f>
        <v>07.666.057/0001-73</v>
      </c>
      <c r="E271" s="5" t="str">
        <f>'[1]TCE - ANEXO IV - Preencher'!G280</f>
        <v>CARDIOMEDH PRODUTOS MEDICOS LTDA-EPP</v>
      </c>
      <c r="F271" s="5" t="str">
        <f>'[1]TCE - ANEXO IV - Preencher'!H280</f>
        <v>B</v>
      </c>
      <c r="G271" s="5" t="str">
        <f>'[1]TCE - ANEXO IV - Preencher'!I280</f>
        <v>S</v>
      </c>
      <c r="H271" s="5" t="str">
        <f>'[1]TCE - ANEXO IV - Preencher'!J280</f>
        <v>000312885</v>
      </c>
      <c r="I271" s="6" t="str">
        <f>IF('[1]TCE - ANEXO IV - Preencher'!K280="","",'[1]TCE - ANEXO IV - Preencher'!K280)</f>
        <v>27/07/2026</v>
      </c>
      <c r="J271" s="5" t="str">
        <f>'[1]TCE - ANEXO IV - Preencher'!L280</f>
        <v>28260707666057000173550020003128851451613534</v>
      </c>
      <c r="K271" s="5" t="str">
        <f>IF(F271="B",LEFT('[1]TCE - ANEXO IV - Preencher'!M280,2),IF(F271="S",LEFT('[1]TCE - ANEXO IV - Preencher'!M280,7),IF('[1]TCE - ANEXO IV - Preencher'!H280="","")))</f>
        <v>28</v>
      </c>
      <c r="L271" s="7">
        <f>'[1]TCE - ANEXO IV - Preencher'!N280</f>
        <v>3113.89</v>
      </c>
    </row>
    <row r="272" spans="1:12" s="8" customFormat="1" ht="19.5" customHeight="1" x14ac:dyDescent="0.25">
      <c r="A272" s="3">
        <f>IFERROR(VLOOKUP(B272,'[1]DADOS (OCULTAR)'!$Q$3:$S$136,3,0),"")</f>
        <v>9039744002723</v>
      </c>
      <c r="B272" s="4" t="str">
        <f>'[1]TCE - ANEXO IV - Preencher'!C281</f>
        <v>HOSPITAL PELÓPIDAS SILVEIRA - CG Nº 017/2022</v>
      </c>
      <c r="C272" s="4" t="str">
        <f>'[1]TCE - ANEXO IV - Preencher'!E281</f>
        <v>3.13 - Materiais e Materiais Ortopédicos e Corretivos (OPME)</v>
      </c>
      <c r="D272" s="3" t="str">
        <f>'[1]TCE - ANEXO IV - Preencher'!F281</f>
        <v>04.237.235/0001-52</v>
      </c>
      <c r="E272" s="5" t="str">
        <f>'[1]TCE - ANEXO IV - Preencher'!G281</f>
        <v>ENDOCENTER COMERCIAL LTDA</v>
      </c>
      <c r="F272" s="5" t="str">
        <f>'[1]TCE - ANEXO IV - Preencher'!H281</f>
        <v>B</v>
      </c>
      <c r="G272" s="5" t="str">
        <f>'[1]TCE - ANEXO IV - Preencher'!I281</f>
        <v>S</v>
      </c>
      <c r="H272" s="5" t="str">
        <f>'[1]TCE - ANEXO IV - Preencher'!J281</f>
        <v>000131886</v>
      </c>
      <c r="I272" s="6" t="str">
        <f>IF('[1]TCE - ANEXO IV - Preencher'!K281="","",'[1]TCE - ANEXO IV - Preencher'!K281)</f>
        <v>19/06/2026</v>
      </c>
      <c r="J272" s="5" t="str">
        <f>'[1]TCE - ANEXO IV - Preencher'!L281</f>
        <v>26260604237235000152550010001318861133912004</v>
      </c>
      <c r="K272" s="5" t="str">
        <f>IF(F272="B",LEFT('[1]TCE - ANEXO IV - Preencher'!M281,2),IF(F272="S",LEFT('[1]TCE - ANEXO IV - Preencher'!M281,7),IF('[1]TCE - ANEXO IV - Preencher'!H281="","")))</f>
        <v>26</v>
      </c>
      <c r="L272" s="7">
        <f>'[1]TCE - ANEXO IV - Preencher'!N281</f>
        <v>3580</v>
      </c>
    </row>
    <row r="273" spans="1:12" s="8" customFormat="1" ht="19.5" customHeight="1" x14ac:dyDescent="0.25">
      <c r="A273" s="3">
        <f>IFERROR(VLOOKUP(B273,'[1]DADOS (OCULTAR)'!$Q$3:$S$136,3,0),"")</f>
        <v>9039744002723</v>
      </c>
      <c r="B273" s="4" t="str">
        <f>'[1]TCE - ANEXO IV - Preencher'!C282</f>
        <v>HOSPITAL PELÓPIDAS SILVEIRA - CG Nº 017/2022</v>
      </c>
      <c r="C273" s="4" t="str">
        <f>'[1]TCE - ANEXO IV - Preencher'!E282</f>
        <v>3.13 - Materiais e Materiais Ortopédicos e Corretivos (OPME)</v>
      </c>
      <c r="D273" s="3" t="str">
        <f>'[1]TCE - ANEXO IV - Preencher'!F282</f>
        <v>04.237.235/0001-52</v>
      </c>
      <c r="E273" s="5" t="str">
        <f>'[1]TCE - ANEXO IV - Preencher'!G282</f>
        <v>ENDOCENTER COMERCIAL LTDA</v>
      </c>
      <c r="F273" s="5" t="str">
        <f>'[1]TCE - ANEXO IV - Preencher'!H282</f>
        <v>B</v>
      </c>
      <c r="G273" s="5" t="str">
        <f>'[1]TCE - ANEXO IV - Preencher'!I282</f>
        <v>S</v>
      </c>
      <c r="H273" s="5" t="str">
        <f>'[1]TCE - ANEXO IV - Preencher'!J282</f>
        <v>000132013</v>
      </c>
      <c r="I273" s="6" t="str">
        <f>IF('[1]TCE - ANEXO IV - Preencher'!K282="","",'[1]TCE - ANEXO IV - Preencher'!K282)</f>
        <v>30/06/2026</v>
      </c>
      <c r="J273" s="5" t="str">
        <f>'[1]TCE - ANEXO IV - Preencher'!L282</f>
        <v>26260604237235000152550010001320131134039007</v>
      </c>
      <c r="K273" s="5" t="str">
        <f>IF(F273="B",LEFT('[1]TCE - ANEXO IV - Preencher'!M282,2),IF(F273="S",LEFT('[1]TCE - ANEXO IV - Preencher'!M282,7),IF('[1]TCE - ANEXO IV - Preencher'!H282="","")))</f>
        <v>26</v>
      </c>
      <c r="L273" s="7">
        <f>'[1]TCE - ANEXO IV - Preencher'!N282</f>
        <v>2533.64</v>
      </c>
    </row>
    <row r="274" spans="1:12" s="8" customFormat="1" ht="19.5" customHeight="1" x14ac:dyDescent="0.25">
      <c r="A274" s="3">
        <f>IFERROR(VLOOKUP(B274,'[1]DADOS (OCULTAR)'!$Q$3:$S$136,3,0),"")</f>
        <v>9039744002723</v>
      </c>
      <c r="B274" s="4" t="str">
        <f>'[1]TCE - ANEXO IV - Preencher'!C283</f>
        <v>HOSPITAL PELÓPIDAS SILVEIRA - CG Nº 017/2022</v>
      </c>
      <c r="C274" s="4" t="str">
        <f>'[1]TCE - ANEXO IV - Preencher'!E283</f>
        <v>3.13 - Materiais e Materiais Ortopédicos e Corretivos (OPME)</v>
      </c>
      <c r="D274" s="3" t="str">
        <f>'[1]TCE - ANEXO IV - Preencher'!F283</f>
        <v>04.237.235/0001-52</v>
      </c>
      <c r="E274" s="5" t="str">
        <f>'[1]TCE - ANEXO IV - Preencher'!G283</f>
        <v>ENDOCENTER COMERCIAL LTDA</v>
      </c>
      <c r="F274" s="5" t="str">
        <f>'[1]TCE - ANEXO IV - Preencher'!H283</f>
        <v>B</v>
      </c>
      <c r="G274" s="5" t="str">
        <f>'[1]TCE - ANEXO IV - Preencher'!I283</f>
        <v>S</v>
      </c>
      <c r="H274" s="5" t="str">
        <f>'[1]TCE - ANEXO IV - Preencher'!J283</f>
        <v>000132066</v>
      </c>
      <c r="I274" s="6" t="str">
        <f>IF('[1]TCE - ANEXO IV - Preencher'!K283="","",'[1]TCE - ANEXO IV - Preencher'!K283)</f>
        <v>30/06/2026</v>
      </c>
      <c r="J274" s="5" t="str">
        <f>'[1]TCE - ANEXO IV - Preencher'!L283</f>
        <v>26260604237235000152550010001320661134092009</v>
      </c>
      <c r="K274" s="5" t="str">
        <f>IF(F274="B",LEFT('[1]TCE - ANEXO IV - Preencher'!M283,2),IF(F274="S",LEFT('[1]TCE - ANEXO IV - Preencher'!M283,7),IF('[1]TCE - ANEXO IV - Preencher'!H283="","")))</f>
        <v>26</v>
      </c>
      <c r="L274" s="7">
        <f>'[1]TCE - ANEXO IV - Preencher'!N283</f>
        <v>1440</v>
      </c>
    </row>
    <row r="275" spans="1:12" s="8" customFormat="1" ht="19.5" customHeight="1" x14ac:dyDescent="0.25">
      <c r="A275" s="3">
        <f>IFERROR(VLOOKUP(B275,'[1]DADOS (OCULTAR)'!$Q$3:$S$136,3,0),"")</f>
        <v>9039744002723</v>
      </c>
      <c r="B275" s="4" t="str">
        <f>'[1]TCE - ANEXO IV - Preencher'!C284</f>
        <v>HOSPITAL PELÓPIDAS SILVEIRA - CG Nº 017/2022</v>
      </c>
      <c r="C275" s="4" t="str">
        <f>'[1]TCE - ANEXO IV - Preencher'!E284</f>
        <v>3.13 - Materiais e Materiais Ortopédicos e Corretivos (OPME)</v>
      </c>
      <c r="D275" s="3" t="str">
        <f>'[1]TCE - ANEXO IV - Preencher'!F284</f>
        <v>04.237.235/0001-52</v>
      </c>
      <c r="E275" s="5" t="str">
        <f>'[1]TCE - ANEXO IV - Preencher'!G284</f>
        <v>ENDOCENTER COMERCIAL LTDA</v>
      </c>
      <c r="F275" s="5" t="str">
        <f>'[1]TCE - ANEXO IV - Preencher'!H284</f>
        <v>B</v>
      </c>
      <c r="G275" s="5" t="str">
        <f>'[1]TCE - ANEXO IV - Preencher'!I284</f>
        <v>S</v>
      </c>
      <c r="H275" s="5" t="str">
        <f>'[1]TCE - ANEXO IV - Preencher'!J284</f>
        <v>000132138</v>
      </c>
      <c r="I275" s="6" t="str">
        <f>IF('[1]TCE - ANEXO IV - Preencher'!K284="","",'[1]TCE - ANEXO IV - Preencher'!K284)</f>
        <v>03/07/2026</v>
      </c>
      <c r="J275" s="5" t="str">
        <f>'[1]TCE - ANEXO IV - Preencher'!L284</f>
        <v>26260704237235000152550010001321381134164004</v>
      </c>
      <c r="K275" s="5" t="str">
        <f>IF(F275="B",LEFT('[1]TCE - ANEXO IV - Preencher'!M284,2),IF(F275="S",LEFT('[1]TCE - ANEXO IV - Preencher'!M284,7),IF('[1]TCE - ANEXO IV - Preencher'!H284="","")))</f>
        <v>26</v>
      </c>
      <c r="L275" s="7">
        <f>'[1]TCE - ANEXO IV - Preencher'!N284</f>
        <v>3580</v>
      </c>
    </row>
    <row r="276" spans="1:12" s="8" customFormat="1" ht="19.5" customHeight="1" x14ac:dyDescent="0.25">
      <c r="A276" s="3">
        <f>IFERROR(VLOOKUP(B276,'[1]DADOS (OCULTAR)'!$Q$3:$S$136,3,0),"")</f>
        <v>9039744002723</v>
      </c>
      <c r="B276" s="4" t="str">
        <f>'[1]TCE - ANEXO IV - Preencher'!C285</f>
        <v>HOSPITAL PELÓPIDAS SILVEIRA - CG Nº 017/2022</v>
      </c>
      <c r="C276" s="4" t="str">
        <f>'[1]TCE - ANEXO IV - Preencher'!E285</f>
        <v>3.13 - Materiais e Materiais Ortopédicos e Corretivos (OPME)</v>
      </c>
      <c r="D276" s="3" t="str">
        <f>'[1]TCE - ANEXO IV - Preencher'!F285</f>
        <v>04.237.235/0001-52</v>
      </c>
      <c r="E276" s="5" t="str">
        <f>'[1]TCE - ANEXO IV - Preencher'!G285</f>
        <v>ENDOCENTER COMERCIAL LTDA</v>
      </c>
      <c r="F276" s="5" t="str">
        <f>'[1]TCE - ANEXO IV - Preencher'!H285</f>
        <v>B</v>
      </c>
      <c r="G276" s="5" t="str">
        <f>'[1]TCE - ANEXO IV - Preencher'!I285</f>
        <v>S</v>
      </c>
      <c r="H276" s="5" t="str">
        <f>'[1]TCE - ANEXO IV - Preencher'!J285</f>
        <v>000132170</v>
      </c>
      <c r="I276" s="6" t="str">
        <f>IF('[1]TCE - ANEXO IV - Preencher'!K285="","",'[1]TCE - ANEXO IV - Preencher'!K285)</f>
        <v>06/07/2026</v>
      </c>
      <c r="J276" s="5" t="str">
        <f>'[1]TCE - ANEXO IV - Preencher'!L285</f>
        <v>26260704237235000152550010001321701134196000</v>
      </c>
      <c r="K276" s="5" t="str">
        <f>IF(F276="B",LEFT('[1]TCE - ANEXO IV - Preencher'!M285,2),IF(F276="S",LEFT('[1]TCE - ANEXO IV - Preencher'!M285,7),IF('[1]TCE - ANEXO IV - Preencher'!H285="","")))</f>
        <v>26</v>
      </c>
      <c r="L276" s="7">
        <f>'[1]TCE - ANEXO IV - Preencher'!N285</f>
        <v>2160</v>
      </c>
    </row>
    <row r="277" spans="1:12" s="8" customFormat="1" ht="19.5" customHeight="1" x14ac:dyDescent="0.25">
      <c r="A277" s="3">
        <f>IFERROR(VLOOKUP(B277,'[1]DADOS (OCULTAR)'!$Q$3:$S$136,3,0),"")</f>
        <v>9039744002723</v>
      </c>
      <c r="B277" s="4" t="str">
        <f>'[1]TCE - ANEXO IV - Preencher'!C286</f>
        <v>HOSPITAL PELÓPIDAS SILVEIRA - CG Nº 017/2022</v>
      </c>
      <c r="C277" s="4" t="str">
        <f>'[1]TCE - ANEXO IV - Preencher'!E286</f>
        <v>3.13 - Materiais e Materiais Ortopédicos e Corretivos (OPME)</v>
      </c>
      <c r="D277" s="3" t="str">
        <f>'[1]TCE - ANEXO IV - Preencher'!F286</f>
        <v>04.237.235/0001-52</v>
      </c>
      <c r="E277" s="5" t="str">
        <f>'[1]TCE - ANEXO IV - Preencher'!G286</f>
        <v>ENDOCENTER COMERCIAL LTDA</v>
      </c>
      <c r="F277" s="5" t="str">
        <f>'[1]TCE - ANEXO IV - Preencher'!H286</f>
        <v>B</v>
      </c>
      <c r="G277" s="5" t="str">
        <f>'[1]TCE - ANEXO IV - Preencher'!I286</f>
        <v>S</v>
      </c>
      <c r="H277" s="5" t="str">
        <f>'[1]TCE - ANEXO IV - Preencher'!J286</f>
        <v>000132194</v>
      </c>
      <c r="I277" s="6" t="str">
        <f>IF('[1]TCE - ANEXO IV - Preencher'!K286="","",'[1]TCE - ANEXO IV - Preencher'!K286)</f>
        <v>07/07/2026</v>
      </c>
      <c r="J277" s="5" t="str">
        <f>'[1]TCE - ANEXO IV - Preencher'!L286</f>
        <v>26260704237235000152550010001321941134220000</v>
      </c>
      <c r="K277" s="5" t="str">
        <f>IF(F277="B",LEFT('[1]TCE - ANEXO IV - Preencher'!M286,2),IF(F277="S",LEFT('[1]TCE - ANEXO IV - Preencher'!M286,7),IF('[1]TCE - ANEXO IV - Preencher'!H286="","")))</f>
        <v>26</v>
      </c>
      <c r="L277" s="7">
        <f>'[1]TCE - ANEXO IV - Preencher'!N286</f>
        <v>3600</v>
      </c>
    </row>
    <row r="278" spans="1:12" s="8" customFormat="1" ht="19.5" customHeight="1" x14ac:dyDescent="0.25">
      <c r="A278" s="3">
        <f>IFERROR(VLOOKUP(B278,'[1]DADOS (OCULTAR)'!$Q$3:$S$136,3,0),"")</f>
        <v>9039744002723</v>
      </c>
      <c r="B278" s="4" t="str">
        <f>'[1]TCE - ANEXO IV - Preencher'!C287</f>
        <v>HOSPITAL PELÓPIDAS SILVEIRA - CG Nº 017/2022</v>
      </c>
      <c r="C278" s="4" t="str">
        <f>'[1]TCE - ANEXO IV - Preencher'!E287</f>
        <v>3.13 - Materiais e Materiais Ortopédicos e Corretivos (OPME)</v>
      </c>
      <c r="D278" s="3" t="str">
        <f>'[1]TCE - ANEXO IV - Preencher'!F287</f>
        <v>04.237.235/0001-52</v>
      </c>
      <c r="E278" s="5" t="str">
        <f>'[1]TCE - ANEXO IV - Preencher'!G287</f>
        <v>ENDOCENTER COMERCIAL LTDA</v>
      </c>
      <c r="F278" s="5" t="str">
        <f>'[1]TCE - ANEXO IV - Preencher'!H287</f>
        <v>B</v>
      </c>
      <c r="G278" s="5" t="str">
        <f>'[1]TCE - ANEXO IV - Preencher'!I287</f>
        <v>S</v>
      </c>
      <c r="H278" s="5" t="str">
        <f>'[1]TCE - ANEXO IV - Preencher'!J287</f>
        <v>000132386</v>
      </c>
      <c r="I278" s="6" t="str">
        <f>IF('[1]TCE - ANEXO IV - Preencher'!K287="","",'[1]TCE - ANEXO IV - Preencher'!K287)</f>
        <v>14/07/2026</v>
      </c>
      <c r="J278" s="5" t="str">
        <f>'[1]TCE - ANEXO IV - Preencher'!L287</f>
        <v>26260704237235000152550010001323861134412006</v>
      </c>
      <c r="K278" s="5" t="str">
        <f>IF(F278="B",LEFT('[1]TCE - ANEXO IV - Preencher'!M287,2),IF(F278="S",LEFT('[1]TCE - ANEXO IV - Preencher'!M287,7),IF('[1]TCE - ANEXO IV - Preencher'!H287="","")))</f>
        <v>26</v>
      </c>
      <c r="L278" s="7">
        <f>'[1]TCE - ANEXO IV - Preencher'!N287</f>
        <v>2533.64</v>
      </c>
    </row>
    <row r="279" spans="1:12" s="8" customFormat="1" ht="19.5" customHeight="1" x14ac:dyDescent="0.25">
      <c r="A279" s="3">
        <f>IFERROR(VLOOKUP(B279,'[1]DADOS (OCULTAR)'!$Q$3:$S$136,3,0),"")</f>
        <v>9039744002723</v>
      </c>
      <c r="B279" s="4" t="str">
        <f>'[1]TCE - ANEXO IV - Preencher'!C288</f>
        <v>HOSPITAL PELÓPIDAS SILVEIRA - CG Nº 017/2022</v>
      </c>
      <c r="C279" s="4" t="str">
        <f>'[1]TCE - ANEXO IV - Preencher'!E288</f>
        <v>3.13 - Materiais e Materiais Ortopédicos e Corretivos (OPME)</v>
      </c>
      <c r="D279" s="3" t="str">
        <f>'[1]TCE - ANEXO IV - Preencher'!F288</f>
        <v>09.005.588/0001-40</v>
      </c>
      <c r="E279" s="5" t="str">
        <f>'[1]TCE - ANEXO IV - Preencher'!G288</f>
        <v>FR REPRESENTACOES E COMERCIO DE PRODUTOS MEDICOS EIRELI</v>
      </c>
      <c r="F279" s="5" t="str">
        <f>'[1]TCE - ANEXO IV - Preencher'!H288</f>
        <v>B</v>
      </c>
      <c r="G279" s="5" t="str">
        <f>'[1]TCE - ANEXO IV - Preencher'!I288</f>
        <v>S</v>
      </c>
      <c r="H279" s="5" t="str">
        <f>'[1]TCE - ANEXO IV - Preencher'!J288</f>
        <v>000010667</v>
      </c>
      <c r="I279" s="6" t="str">
        <f>IF('[1]TCE - ANEXO IV - Preencher'!K288="","",'[1]TCE - ANEXO IV - Preencher'!K288)</f>
        <v>21/07/2026</v>
      </c>
      <c r="J279" s="5" t="str">
        <f>'[1]TCE - ANEXO IV - Preencher'!L288</f>
        <v>26260709005588000140550040000106671659858533</v>
      </c>
      <c r="K279" s="5" t="str">
        <f>IF(F279="B",LEFT('[1]TCE - ANEXO IV - Preencher'!M288,2),IF(F279="S",LEFT('[1]TCE - ANEXO IV - Preencher'!M288,7),IF('[1]TCE - ANEXO IV - Preencher'!H288="","")))</f>
        <v>26</v>
      </c>
      <c r="L279" s="7">
        <f>'[1]TCE - ANEXO IV - Preencher'!N288</f>
        <v>3500</v>
      </c>
    </row>
    <row r="280" spans="1:12" s="8" customFormat="1" ht="19.5" customHeight="1" x14ac:dyDescent="0.25">
      <c r="A280" s="3">
        <f>IFERROR(VLOOKUP(B280,'[1]DADOS (OCULTAR)'!$Q$3:$S$136,3,0),"")</f>
        <v>9039744002723</v>
      </c>
      <c r="B280" s="4" t="str">
        <f>'[1]TCE - ANEXO IV - Preencher'!C289</f>
        <v>HOSPITAL PELÓPIDAS SILVEIRA - CG Nº 017/2022</v>
      </c>
      <c r="C280" s="4" t="str">
        <f>'[1]TCE - ANEXO IV - Preencher'!E289</f>
        <v>3.13 - Materiais e Materiais Ortopédicos e Corretivos (OPME)</v>
      </c>
      <c r="D280" s="3" t="str">
        <f>'[1]TCE - ANEXO IV - Preencher'!F289</f>
        <v>05.267.928/0001-50</v>
      </c>
      <c r="E280" s="5" t="str">
        <f>'[1]TCE - ANEXO IV - Preencher'!G289</f>
        <v>GOLDMEDIC PRODUTOS MEDICOS HOSPITALARES EIRELI</v>
      </c>
      <c r="F280" s="5" t="str">
        <f>'[1]TCE - ANEXO IV - Preencher'!H289</f>
        <v>B</v>
      </c>
      <c r="G280" s="5" t="str">
        <f>'[1]TCE - ANEXO IV - Preencher'!I289</f>
        <v>S</v>
      </c>
      <c r="H280" s="5" t="str">
        <f>'[1]TCE - ANEXO IV - Preencher'!J289</f>
        <v>182</v>
      </c>
      <c r="I280" s="6" t="str">
        <f>IF('[1]TCE - ANEXO IV - Preencher'!K289="","",'[1]TCE - ANEXO IV - Preencher'!K289)</f>
        <v>26/06/2026</v>
      </c>
      <c r="J280" s="5" t="str">
        <f>'[1]TCE - ANEXO IV - Preencher'!L289</f>
        <v>26260605267928000150550020000001821000473250</v>
      </c>
      <c r="K280" s="5" t="str">
        <f>IF(F280="B",LEFT('[1]TCE - ANEXO IV - Preencher'!M289,2),IF(F280="S",LEFT('[1]TCE - ANEXO IV - Preencher'!M289,7),IF('[1]TCE - ANEXO IV - Preencher'!H289="","")))</f>
        <v>26</v>
      </c>
      <c r="L280" s="7">
        <f>'[1]TCE - ANEXO IV - Preencher'!N289</f>
        <v>8100</v>
      </c>
    </row>
    <row r="281" spans="1:12" s="8" customFormat="1" ht="19.5" customHeight="1" x14ac:dyDescent="0.25">
      <c r="A281" s="3">
        <f>IFERROR(VLOOKUP(B281,'[1]DADOS (OCULTAR)'!$Q$3:$S$136,3,0),"")</f>
        <v>9039744002723</v>
      </c>
      <c r="B281" s="4" t="str">
        <f>'[1]TCE - ANEXO IV - Preencher'!C290</f>
        <v>HOSPITAL PELÓPIDAS SILVEIRA - CG Nº 017/2022</v>
      </c>
      <c r="C281" s="4" t="str">
        <f>'[1]TCE - ANEXO IV - Preencher'!E290</f>
        <v>3.13 - Materiais e Materiais Ortopédicos e Corretivos (OPME)</v>
      </c>
      <c r="D281" s="3" t="str">
        <f>'[1]TCE - ANEXO IV - Preencher'!F290</f>
        <v>05.267.928/0001-50</v>
      </c>
      <c r="E281" s="5" t="str">
        <f>'[1]TCE - ANEXO IV - Preencher'!G290</f>
        <v>GOLDMEDIC PRODUTOS MEDICOS HOSPITALARES EIRELI</v>
      </c>
      <c r="F281" s="5" t="str">
        <f>'[1]TCE - ANEXO IV - Preencher'!H290</f>
        <v>B</v>
      </c>
      <c r="G281" s="5" t="str">
        <f>'[1]TCE - ANEXO IV - Preencher'!I290</f>
        <v>S</v>
      </c>
      <c r="H281" s="5" t="str">
        <f>'[1]TCE - ANEXO IV - Preencher'!J290</f>
        <v>192</v>
      </c>
      <c r="I281" s="6" t="str">
        <f>IF('[1]TCE - ANEXO IV - Preencher'!K290="","",'[1]TCE - ANEXO IV - Preencher'!K290)</f>
        <v>29/06/2026</v>
      </c>
      <c r="J281" s="5" t="str">
        <f>'[1]TCE - ANEXO IV - Preencher'!L290</f>
        <v>26260605267928000150550020000001921000556896</v>
      </c>
      <c r="K281" s="5" t="str">
        <f>IF(F281="B",LEFT('[1]TCE - ANEXO IV - Preencher'!M290,2),IF(F281="S",LEFT('[1]TCE - ANEXO IV - Preencher'!M290,7),IF('[1]TCE - ANEXO IV - Preencher'!H290="","")))</f>
        <v>26</v>
      </c>
      <c r="L281" s="7">
        <f>'[1]TCE - ANEXO IV - Preencher'!N290</f>
        <v>3500</v>
      </c>
    </row>
    <row r="282" spans="1:12" s="8" customFormat="1" ht="19.5" customHeight="1" x14ac:dyDescent="0.25">
      <c r="A282" s="3">
        <f>IFERROR(VLOOKUP(B282,'[1]DADOS (OCULTAR)'!$Q$3:$S$136,3,0),"")</f>
        <v>9039744002723</v>
      </c>
      <c r="B282" s="4" t="str">
        <f>'[1]TCE - ANEXO IV - Preencher'!C291</f>
        <v>HOSPITAL PELÓPIDAS SILVEIRA - CG Nº 017/2022</v>
      </c>
      <c r="C282" s="4" t="str">
        <f>'[1]TCE - ANEXO IV - Preencher'!E291</f>
        <v>3.13 - Materiais e Materiais Ortopédicos e Corretivos (OPME)</v>
      </c>
      <c r="D282" s="3" t="str">
        <f>'[1]TCE - ANEXO IV - Preencher'!F291</f>
        <v>05.267.928/0001-50</v>
      </c>
      <c r="E282" s="5" t="str">
        <f>'[1]TCE - ANEXO IV - Preencher'!G291</f>
        <v>GOLDMEDIC PRODUTOS MEDICOS HOSPITALARES EIRELI</v>
      </c>
      <c r="F282" s="5" t="str">
        <f>'[1]TCE - ANEXO IV - Preencher'!H291</f>
        <v>B</v>
      </c>
      <c r="G282" s="5" t="str">
        <f>'[1]TCE - ANEXO IV - Preencher'!I291</f>
        <v>S</v>
      </c>
      <c r="H282" s="5" t="str">
        <f>'[1]TCE - ANEXO IV - Preencher'!J291</f>
        <v>199</v>
      </c>
      <c r="I282" s="6" t="str">
        <f>IF('[1]TCE - ANEXO IV - Preencher'!K291="","",'[1]TCE - ANEXO IV - Preencher'!K291)</f>
        <v>30/06/2026</v>
      </c>
      <c r="J282" s="5" t="str">
        <f>'[1]TCE - ANEXO IV - Preencher'!L291</f>
        <v>26260605267928000150550020000001991000597062</v>
      </c>
      <c r="K282" s="5" t="str">
        <f>IF(F282="B",LEFT('[1]TCE - ANEXO IV - Preencher'!M291,2),IF(F282="S",LEFT('[1]TCE - ANEXO IV - Preencher'!M291,7),IF('[1]TCE - ANEXO IV - Preencher'!H291="","")))</f>
        <v>26</v>
      </c>
      <c r="L282" s="7">
        <f>'[1]TCE - ANEXO IV - Preencher'!N291</f>
        <v>3500</v>
      </c>
    </row>
    <row r="283" spans="1:12" s="8" customFormat="1" ht="19.5" customHeight="1" x14ac:dyDescent="0.25">
      <c r="A283" s="3">
        <f>IFERROR(VLOOKUP(B283,'[1]DADOS (OCULTAR)'!$Q$3:$S$136,3,0),"")</f>
        <v>9039744002723</v>
      </c>
      <c r="B283" s="4" t="str">
        <f>'[1]TCE - ANEXO IV - Preencher'!C292</f>
        <v>HOSPITAL PELÓPIDAS SILVEIRA - CG Nº 017/2022</v>
      </c>
      <c r="C283" s="4" t="str">
        <f>'[1]TCE - ANEXO IV - Preencher'!E292</f>
        <v>3.13 - Materiais e Materiais Ortopédicos e Corretivos (OPME)</v>
      </c>
      <c r="D283" s="3" t="str">
        <f>'[1]TCE - ANEXO IV - Preencher'!F292</f>
        <v>05.267.928/0001-50</v>
      </c>
      <c r="E283" s="5" t="str">
        <f>'[1]TCE - ANEXO IV - Preencher'!G292</f>
        <v>GOLDMEDIC PRODUTOS MEDICOS HOSPITALARES EIRELI</v>
      </c>
      <c r="F283" s="5" t="str">
        <f>'[1]TCE - ANEXO IV - Preencher'!H292</f>
        <v>B</v>
      </c>
      <c r="G283" s="5" t="str">
        <f>'[1]TCE - ANEXO IV - Preencher'!I292</f>
        <v>S</v>
      </c>
      <c r="H283" s="5" t="str">
        <f>'[1]TCE - ANEXO IV - Preencher'!J292</f>
        <v>348</v>
      </c>
      <c r="I283" s="6" t="str">
        <f>IF('[1]TCE - ANEXO IV - Preencher'!K292="","",'[1]TCE - ANEXO IV - Preencher'!K292)</f>
        <v>17/07/2026</v>
      </c>
      <c r="J283" s="5" t="str">
        <f>'[1]TCE - ANEXO IV - Preencher'!L292</f>
        <v>26260705267928000150550020000003481000591612</v>
      </c>
      <c r="K283" s="5" t="str">
        <f>IF(F283="B",LEFT('[1]TCE - ANEXO IV - Preencher'!M292,2),IF(F283="S",LEFT('[1]TCE - ANEXO IV - Preencher'!M292,7),IF('[1]TCE - ANEXO IV - Preencher'!H292="","")))</f>
        <v>26</v>
      </c>
      <c r="L283" s="7">
        <f>'[1]TCE - ANEXO IV - Preencher'!N292</f>
        <v>1500</v>
      </c>
    </row>
    <row r="284" spans="1:12" s="8" customFormat="1" ht="19.5" customHeight="1" x14ac:dyDescent="0.25">
      <c r="A284" s="3">
        <f>IFERROR(VLOOKUP(B284,'[1]DADOS (OCULTAR)'!$Q$3:$S$136,3,0),"")</f>
        <v>9039744002723</v>
      </c>
      <c r="B284" s="4" t="str">
        <f>'[1]TCE - ANEXO IV - Preencher'!C293</f>
        <v>HOSPITAL PELÓPIDAS SILVEIRA - CG Nº 017/2022</v>
      </c>
      <c r="C284" s="4" t="str">
        <f>'[1]TCE - ANEXO IV - Preencher'!E293</f>
        <v>3.13 - Materiais e Materiais Ortopédicos e Corretivos (OPME)</v>
      </c>
      <c r="D284" s="3" t="str">
        <f>'[1]TCE - ANEXO IV - Preencher'!F293</f>
        <v>02.555.905/0004-04</v>
      </c>
      <c r="E284" s="5" t="str">
        <f>'[1]TCE - ANEXO IV - Preencher'!G293</f>
        <v>INVASIVE IMPORTACAO E COMERCIO DE PRODUTOS MEDICOS LTDA</v>
      </c>
      <c r="F284" s="5" t="str">
        <f>'[1]TCE - ANEXO IV - Preencher'!H293</f>
        <v>B</v>
      </c>
      <c r="G284" s="5" t="str">
        <f>'[1]TCE - ANEXO IV - Preencher'!I293</f>
        <v>S</v>
      </c>
      <c r="H284" s="5" t="str">
        <f>'[1]TCE - ANEXO IV - Preencher'!J293</f>
        <v>000001343</v>
      </c>
      <c r="I284" s="6" t="str">
        <f>IF('[1]TCE - ANEXO IV - Preencher'!K293="","",'[1]TCE - ANEXO IV - Preencher'!K293)</f>
        <v>27/06/2026</v>
      </c>
      <c r="J284" s="5" t="str">
        <f>'[1]TCE - ANEXO IV - Preencher'!L293</f>
        <v>26260602555905000404550010000013431214867928</v>
      </c>
      <c r="K284" s="5" t="str">
        <f>IF(F284="B",LEFT('[1]TCE - ANEXO IV - Preencher'!M293,2),IF(F284="S",LEFT('[1]TCE - ANEXO IV - Preencher'!M293,7),IF('[1]TCE - ANEXO IV - Preencher'!H293="","")))</f>
        <v>26</v>
      </c>
      <c r="L284" s="7">
        <f>'[1]TCE - ANEXO IV - Preencher'!N293</f>
        <v>3899.49</v>
      </c>
    </row>
    <row r="285" spans="1:12" s="8" customFormat="1" ht="19.5" customHeight="1" x14ac:dyDescent="0.25">
      <c r="A285" s="3">
        <f>IFERROR(VLOOKUP(B285,'[1]DADOS (OCULTAR)'!$Q$3:$S$136,3,0),"")</f>
        <v>9039744002723</v>
      </c>
      <c r="B285" s="4" t="str">
        <f>'[1]TCE - ANEXO IV - Preencher'!C294</f>
        <v>HOSPITAL PELÓPIDAS SILVEIRA - CG Nº 017/2022</v>
      </c>
      <c r="C285" s="4" t="str">
        <f>'[1]TCE - ANEXO IV - Preencher'!E294</f>
        <v>3.13 - Materiais e Materiais Ortopédicos e Corretivos (OPME)</v>
      </c>
      <c r="D285" s="3" t="str">
        <f>'[1]TCE - ANEXO IV - Preencher'!F294</f>
        <v>02.555.905/0004-04</v>
      </c>
      <c r="E285" s="5" t="str">
        <f>'[1]TCE - ANEXO IV - Preencher'!G294</f>
        <v>INVASIVE IMPORTACAO E COMERCIO DE PRODUTOS MEDICOS LTDA</v>
      </c>
      <c r="F285" s="5" t="str">
        <f>'[1]TCE - ANEXO IV - Preencher'!H294</f>
        <v>B</v>
      </c>
      <c r="G285" s="5" t="str">
        <f>'[1]TCE - ANEXO IV - Preencher'!I294</f>
        <v>S</v>
      </c>
      <c r="H285" s="5" t="str">
        <f>'[1]TCE - ANEXO IV - Preencher'!J294</f>
        <v>000001502</v>
      </c>
      <c r="I285" s="6" t="str">
        <f>IF('[1]TCE - ANEXO IV - Preencher'!K294="","",'[1]TCE - ANEXO IV - Preencher'!K294)</f>
        <v>07/07/2026</v>
      </c>
      <c r="J285" s="5" t="str">
        <f>'[1]TCE - ANEXO IV - Preencher'!L294</f>
        <v>26260702555905000404550010000015021431903231</v>
      </c>
      <c r="K285" s="5" t="str">
        <f>IF(F285="B",LEFT('[1]TCE - ANEXO IV - Preencher'!M294,2),IF(F285="S",LEFT('[1]TCE - ANEXO IV - Preencher'!M294,7),IF('[1]TCE - ANEXO IV - Preencher'!H294="","")))</f>
        <v>26</v>
      </c>
      <c r="L285" s="7">
        <f>'[1]TCE - ANEXO IV - Preencher'!N294</f>
        <v>3899.49</v>
      </c>
    </row>
    <row r="286" spans="1:12" s="8" customFormat="1" ht="19.5" customHeight="1" x14ac:dyDescent="0.25">
      <c r="A286" s="3">
        <f>IFERROR(VLOOKUP(B286,'[1]DADOS (OCULTAR)'!$Q$3:$S$136,3,0),"")</f>
        <v>9039744002723</v>
      </c>
      <c r="B286" s="4" t="str">
        <f>'[1]TCE - ANEXO IV - Preencher'!C295</f>
        <v>HOSPITAL PELÓPIDAS SILVEIRA - CG Nº 017/2022</v>
      </c>
      <c r="C286" s="4" t="str">
        <f>'[1]TCE - ANEXO IV - Preencher'!E295</f>
        <v>3.13 - Materiais e Materiais Ortopédicos e Corretivos (OPME)</v>
      </c>
      <c r="D286" s="3" t="str">
        <f>'[1]TCE - ANEXO IV - Preencher'!F295</f>
        <v>02.555.905/0004-04</v>
      </c>
      <c r="E286" s="5" t="str">
        <f>'[1]TCE - ANEXO IV - Preencher'!G295</f>
        <v>INVASIVE IMPORTACAO E COMERCIO DE PRODUTOS MEDICOS LTDA</v>
      </c>
      <c r="F286" s="5" t="str">
        <f>'[1]TCE - ANEXO IV - Preencher'!H295</f>
        <v>B</v>
      </c>
      <c r="G286" s="5" t="str">
        <f>'[1]TCE - ANEXO IV - Preencher'!I295</f>
        <v>S</v>
      </c>
      <c r="H286" s="5" t="str">
        <f>'[1]TCE - ANEXO IV - Preencher'!J295</f>
        <v>000001943</v>
      </c>
      <c r="I286" s="6" t="str">
        <f>IF('[1]TCE - ANEXO IV - Preencher'!K295="","",'[1]TCE - ANEXO IV - Preencher'!K295)</f>
        <v>28/07/2026</v>
      </c>
      <c r="J286" s="5" t="str">
        <f>'[1]TCE - ANEXO IV - Preencher'!L295</f>
        <v>26260702555905000404550010000019431443339292</v>
      </c>
      <c r="K286" s="5" t="str">
        <f>IF(F286="B",LEFT('[1]TCE - ANEXO IV - Preencher'!M295,2),IF(F286="S",LEFT('[1]TCE - ANEXO IV - Preencher'!M295,7),IF('[1]TCE - ANEXO IV - Preencher'!H295="","")))</f>
        <v>26</v>
      </c>
      <c r="L286" s="7">
        <f>'[1]TCE - ANEXO IV - Preencher'!N295</f>
        <v>3899.49</v>
      </c>
    </row>
    <row r="287" spans="1:12" s="8" customFormat="1" ht="19.5" customHeight="1" x14ac:dyDescent="0.25">
      <c r="A287" s="3">
        <f>IFERROR(VLOOKUP(B287,'[1]DADOS (OCULTAR)'!$Q$3:$S$136,3,0),"")</f>
        <v>9039744002723</v>
      </c>
      <c r="B287" s="4" t="str">
        <f>'[1]TCE - ANEXO IV - Preencher'!C296</f>
        <v>HOSPITAL PELÓPIDAS SILVEIRA - CG Nº 017/2022</v>
      </c>
      <c r="C287" s="4" t="str">
        <f>'[1]TCE - ANEXO IV - Preencher'!E296</f>
        <v>3.13 - Materiais e Materiais Ortopédicos e Corretivos (OPME)</v>
      </c>
      <c r="D287" s="3" t="str">
        <f>'[1]TCE - ANEXO IV - Preencher'!F296</f>
        <v>02.555.905/0004-04</v>
      </c>
      <c r="E287" s="5" t="str">
        <f>'[1]TCE - ANEXO IV - Preencher'!G296</f>
        <v>INVASIVE IMPORTACAO E COMERCIO DE PRODUTOS MEDICOS LTDA</v>
      </c>
      <c r="F287" s="5" t="str">
        <f>'[1]TCE - ANEXO IV - Preencher'!H296</f>
        <v>B</v>
      </c>
      <c r="G287" s="5" t="str">
        <f>'[1]TCE - ANEXO IV - Preencher'!I296</f>
        <v>S</v>
      </c>
      <c r="H287" s="5" t="str">
        <f>'[1]TCE - ANEXO IV - Preencher'!J296</f>
        <v>000001945</v>
      </c>
      <c r="I287" s="6" t="str">
        <f>IF('[1]TCE - ANEXO IV - Preencher'!K296="","",'[1]TCE - ANEXO IV - Preencher'!K296)</f>
        <v>28/07/2026</v>
      </c>
      <c r="J287" s="5" t="str">
        <f>'[1]TCE - ANEXO IV - Preencher'!L296</f>
        <v>26260702555905000404550010000019451811550461</v>
      </c>
      <c r="K287" s="5" t="str">
        <f>IF(F287="B",LEFT('[1]TCE - ANEXO IV - Preencher'!M296,2),IF(F287="S",LEFT('[1]TCE - ANEXO IV - Preencher'!M296,7),IF('[1]TCE - ANEXO IV - Preencher'!H296="","")))</f>
        <v>26</v>
      </c>
      <c r="L287" s="7">
        <f>'[1]TCE - ANEXO IV - Preencher'!N296</f>
        <v>6561.11</v>
      </c>
    </row>
    <row r="288" spans="1:12" s="8" customFormat="1" ht="19.5" customHeight="1" x14ac:dyDescent="0.25">
      <c r="A288" s="3">
        <f>IFERROR(VLOOKUP(B288,'[1]DADOS (OCULTAR)'!$Q$3:$S$136,3,0),"")</f>
        <v>9039744002723</v>
      </c>
      <c r="B288" s="4" t="str">
        <f>'[1]TCE - ANEXO IV - Preencher'!C297</f>
        <v>HOSPITAL PELÓPIDAS SILVEIRA - CG Nº 017/2022</v>
      </c>
      <c r="C288" s="4" t="str">
        <f>'[1]TCE - ANEXO IV - Preencher'!E297</f>
        <v>3.13 - Materiais e Materiais Ortopédicos e Corretivos (OPME)</v>
      </c>
      <c r="D288" s="3" t="str">
        <f>'[1]TCE - ANEXO IV - Preencher'!F297</f>
        <v>11.970.849/0006-19</v>
      </c>
      <c r="E288" s="5" t="str">
        <f>'[1]TCE - ANEXO IV - Preencher'!G297</f>
        <v>MASTERMEDIC COMERCIO DE PRODUTOS MEDICOS HOSPITALARES LTDA</v>
      </c>
      <c r="F288" s="5" t="str">
        <f>'[1]TCE - ANEXO IV - Preencher'!H297</f>
        <v>B</v>
      </c>
      <c r="G288" s="5" t="str">
        <f>'[1]TCE - ANEXO IV - Preencher'!I297</f>
        <v>S</v>
      </c>
      <c r="H288" s="5" t="str">
        <f>'[1]TCE - ANEXO IV - Preencher'!J297</f>
        <v>1692</v>
      </c>
      <c r="I288" s="6" t="str">
        <f>IF('[1]TCE - ANEXO IV - Preencher'!K297="","",'[1]TCE - ANEXO IV - Preencher'!K297)</f>
        <v>13/07/2026</v>
      </c>
      <c r="J288" s="5" t="str">
        <f>'[1]TCE - ANEXO IV - Preencher'!L297</f>
        <v>26260711970849000619550030000016921125114119</v>
      </c>
      <c r="K288" s="5" t="str">
        <f>IF(F288="B",LEFT('[1]TCE - ANEXO IV - Preencher'!M297,2),IF(F288="S",LEFT('[1]TCE - ANEXO IV - Preencher'!M297,7),IF('[1]TCE - ANEXO IV - Preencher'!H297="","")))</f>
        <v>26</v>
      </c>
      <c r="L288" s="7">
        <f>'[1]TCE - ANEXO IV - Preencher'!N297</f>
        <v>1650</v>
      </c>
    </row>
    <row r="289" spans="1:12" s="8" customFormat="1" ht="19.5" customHeight="1" x14ac:dyDescent="0.25">
      <c r="A289" s="3">
        <f>IFERROR(VLOOKUP(B289,'[1]DADOS (OCULTAR)'!$Q$3:$S$136,3,0),"")</f>
        <v>9039744002723</v>
      </c>
      <c r="B289" s="4" t="str">
        <f>'[1]TCE - ANEXO IV - Preencher'!C298</f>
        <v>HOSPITAL PELÓPIDAS SILVEIRA - CG Nº 017/2022</v>
      </c>
      <c r="C289" s="4" t="str">
        <f>'[1]TCE - ANEXO IV - Preencher'!E298</f>
        <v>3.13 - Materiais e Materiais Ortopédicos e Corretivos (OPME)</v>
      </c>
      <c r="D289" s="3" t="str">
        <f>'[1]TCE - ANEXO IV - Preencher'!F298</f>
        <v>11.970.849/0006-19</v>
      </c>
      <c r="E289" s="5" t="str">
        <f>'[1]TCE - ANEXO IV - Preencher'!G298</f>
        <v>MASTERMEDIC COMERCIO DE PRODUTOS MEDICOS HOSPITALARES LTDA</v>
      </c>
      <c r="F289" s="5" t="str">
        <f>'[1]TCE - ANEXO IV - Preencher'!H298</f>
        <v>B</v>
      </c>
      <c r="G289" s="5" t="str">
        <f>'[1]TCE - ANEXO IV - Preencher'!I298</f>
        <v>S</v>
      </c>
      <c r="H289" s="5" t="str">
        <f>'[1]TCE - ANEXO IV - Preencher'!J298</f>
        <v>1804</v>
      </c>
      <c r="I289" s="6" t="str">
        <f>IF('[1]TCE - ANEXO IV - Preencher'!K298="","",'[1]TCE - ANEXO IV - Preencher'!K298)</f>
        <v>20/07/2026</v>
      </c>
      <c r="J289" s="5" t="str">
        <f>'[1]TCE - ANEXO IV - Preencher'!L298</f>
        <v>26260711970849000619550030000018041182889416</v>
      </c>
      <c r="K289" s="5" t="str">
        <f>IF(F289="B",LEFT('[1]TCE - ANEXO IV - Preencher'!M298,2),IF(F289="S",LEFT('[1]TCE - ANEXO IV - Preencher'!M298,7),IF('[1]TCE - ANEXO IV - Preencher'!H298="","")))</f>
        <v>26</v>
      </c>
      <c r="L289" s="7">
        <f>'[1]TCE - ANEXO IV - Preencher'!N298</f>
        <v>3462.41</v>
      </c>
    </row>
    <row r="290" spans="1:12" s="8" customFormat="1" ht="19.5" customHeight="1" x14ac:dyDescent="0.25">
      <c r="A290" s="3">
        <f>IFERROR(VLOOKUP(B290,'[1]DADOS (OCULTAR)'!$Q$3:$S$136,3,0),"")</f>
        <v>9039744002723</v>
      </c>
      <c r="B290" s="4" t="str">
        <f>'[1]TCE - ANEXO IV - Preencher'!C299</f>
        <v>HOSPITAL PELÓPIDAS SILVEIRA - CG Nº 017/2022</v>
      </c>
      <c r="C290" s="4" t="str">
        <f>'[1]TCE - ANEXO IV - Preencher'!E299</f>
        <v>3.13 - Materiais e Materiais Ortopédicos e Corretivos (OPME)</v>
      </c>
      <c r="D290" s="3" t="str">
        <f>'[1]TCE - ANEXO IV - Preencher'!F299</f>
        <v>11.970.849/0006-19</v>
      </c>
      <c r="E290" s="5" t="str">
        <f>'[1]TCE - ANEXO IV - Preencher'!G299</f>
        <v>MASTERMEDIC COMERCIO DE PRODUTOS MEDICOS HOSPITALARES LTDA</v>
      </c>
      <c r="F290" s="5" t="str">
        <f>'[1]TCE - ANEXO IV - Preencher'!H299</f>
        <v>B</v>
      </c>
      <c r="G290" s="5" t="str">
        <f>'[1]TCE - ANEXO IV - Preencher'!I299</f>
        <v>S</v>
      </c>
      <c r="H290" s="5" t="str">
        <f>'[1]TCE - ANEXO IV - Preencher'!J299</f>
        <v>2045</v>
      </c>
      <c r="I290" s="6" t="str">
        <f>IF('[1]TCE - ANEXO IV - Preencher'!K299="","",'[1]TCE - ANEXO IV - Preencher'!K299)</f>
        <v>28/07/2026</v>
      </c>
      <c r="J290" s="5" t="str">
        <f>'[1]TCE - ANEXO IV - Preencher'!L299</f>
        <v>26260711970849000619550030000020451233166240</v>
      </c>
      <c r="K290" s="5" t="str">
        <f>IF(F290="B",LEFT('[1]TCE - ANEXO IV - Preencher'!M299,2),IF(F290="S",LEFT('[1]TCE - ANEXO IV - Preencher'!M299,7),IF('[1]TCE - ANEXO IV - Preencher'!H299="","")))</f>
        <v>26</v>
      </c>
      <c r="L290" s="7">
        <f>'[1]TCE - ANEXO IV - Preencher'!N299</f>
        <v>2800</v>
      </c>
    </row>
    <row r="291" spans="1:12" s="8" customFormat="1" ht="19.5" customHeight="1" x14ac:dyDescent="0.25">
      <c r="A291" s="3">
        <f>IFERROR(VLOOKUP(B291,'[1]DADOS (OCULTAR)'!$Q$3:$S$136,3,0),"")</f>
        <v>9039744002723</v>
      </c>
      <c r="B291" s="4" t="str">
        <f>'[1]TCE - ANEXO IV - Preencher'!C300</f>
        <v>HOSPITAL PELÓPIDAS SILVEIRA - CG Nº 017/2022</v>
      </c>
      <c r="C291" s="4" t="str">
        <f>'[1]TCE - ANEXO IV - Preencher'!E300</f>
        <v>3.13 - Materiais e Materiais Ortopédicos e Corretivos (OPME)</v>
      </c>
      <c r="D291" s="3" t="str">
        <f>'[1]TCE - ANEXO IV - Preencher'!F300</f>
        <v>47.124.362/0001-58</v>
      </c>
      <c r="E291" s="5" t="str">
        <f>'[1]TCE - ANEXO IV - Preencher'!G300</f>
        <v>MEDPLUS IMPORTADORA E EXPORTADORA LTDA</v>
      </c>
      <c r="F291" s="5" t="str">
        <f>'[1]TCE - ANEXO IV - Preencher'!H300</f>
        <v>B</v>
      </c>
      <c r="G291" s="5" t="str">
        <f>'[1]TCE - ANEXO IV - Preencher'!I300</f>
        <v>S</v>
      </c>
      <c r="H291" s="5" t="str">
        <f>'[1]TCE - ANEXO IV - Preencher'!J300</f>
        <v>000007711</v>
      </c>
      <c r="I291" s="6" t="str">
        <f>IF('[1]TCE - ANEXO IV - Preencher'!K300="","",'[1]TCE - ANEXO IV - Preencher'!K300)</f>
        <v>15/07/2026</v>
      </c>
      <c r="J291" s="5" t="str">
        <f>'[1]TCE - ANEXO IV - Preencher'!L300</f>
        <v>26260747124362000158550010000077111290473269</v>
      </c>
      <c r="K291" s="5" t="str">
        <f>IF(F291="B",LEFT('[1]TCE - ANEXO IV - Preencher'!M300,2),IF(F291="S",LEFT('[1]TCE - ANEXO IV - Preencher'!M300,7),IF('[1]TCE - ANEXO IV - Preencher'!H300="","")))</f>
        <v>26</v>
      </c>
      <c r="L291" s="7">
        <f>'[1]TCE - ANEXO IV - Preencher'!N300</f>
        <v>4165</v>
      </c>
    </row>
    <row r="292" spans="1:12" s="8" customFormat="1" ht="19.5" customHeight="1" x14ac:dyDescent="0.25">
      <c r="A292" s="3">
        <f>IFERROR(VLOOKUP(B292,'[1]DADOS (OCULTAR)'!$Q$3:$S$136,3,0),"")</f>
        <v>9039744002723</v>
      </c>
      <c r="B292" s="4" t="str">
        <f>'[1]TCE - ANEXO IV - Preencher'!C301</f>
        <v>HOSPITAL PELÓPIDAS SILVEIRA - CG Nº 017/2022</v>
      </c>
      <c r="C292" s="4" t="str">
        <f>'[1]TCE - ANEXO IV - Preencher'!E301</f>
        <v>3.13 - Materiais e Materiais Ortopédicos e Corretivos (OPME)</v>
      </c>
      <c r="D292" s="3" t="str">
        <f>'[1]TCE - ANEXO IV - Preencher'!F301</f>
        <v>47.124.362/0001-58</v>
      </c>
      <c r="E292" s="5" t="str">
        <f>'[1]TCE - ANEXO IV - Preencher'!G301</f>
        <v>MEDPLUS IMPORTADORA E EXPORTADORA LTDA</v>
      </c>
      <c r="F292" s="5" t="str">
        <f>'[1]TCE - ANEXO IV - Preencher'!H301</f>
        <v>B</v>
      </c>
      <c r="G292" s="5" t="str">
        <f>'[1]TCE - ANEXO IV - Preencher'!I301</f>
        <v>S</v>
      </c>
      <c r="H292" s="5" t="str">
        <f>'[1]TCE - ANEXO IV - Preencher'!J301</f>
        <v>000007837</v>
      </c>
      <c r="I292" s="6" t="str">
        <f>IF('[1]TCE - ANEXO IV - Preencher'!K301="","",'[1]TCE - ANEXO IV - Preencher'!K301)</f>
        <v>22/07/2026</v>
      </c>
      <c r="J292" s="5" t="str">
        <f>'[1]TCE - ANEXO IV - Preencher'!L301</f>
        <v>26260747124362000158550010000078371228811000</v>
      </c>
      <c r="K292" s="5" t="str">
        <f>IF(F292="B",LEFT('[1]TCE - ANEXO IV - Preencher'!M301,2),IF(F292="S",LEFT('[1]TCE - ANEXO IV - Preencher'!M301,7),IF('[1]TCE - ANEXO IV - Preencher'!H301="","")))</f>
        <v>26</v>
      </c>
      <c r="L292" s="7">
        <f>'[1]TCE - ANEXO IV - Preencher'!N301</f>
        <v>6775</v>
      </c>
    </row>
    <row r="293" spans="1:12" s="8" customFormat="1" ht="19.5" customHeight="1" x14ac:dyDescent="0.25">
      <c r="A293" s="3">
        <f>IFERROR(VLOOKUP(B293,'[1]DADOS (OCULTAR)'!$Q$3:$S$136,3,0),"")</f>
        <v>9039744002723</v>
      </c>
      <c r="B293" s="4" t="str">
        <f>'[1]TCE - ANEXO IV - Preencher'!C302</f>
        <v>HOSPITAL PELÓPIDAS SILVEIRA - CG Nº 017/2022</v>
      </c>
      <c r="C293" s="4" t="str">
        <f>'[1]TCE - ANEXO IV - Preencher'!E302</f>
        <v>3.13 - Materiais e Materiais Ortopédicos e Corretivos (OPME)</v>
      </c>
      <c r="D293" s="3" t="str">
        <f>'[1]TCE - ANEXO IV - Preencher'!F302</f>
        <v>47.124.362/0001-58</v>
      </c>
      <c r="E293" s="5" t="str">
        <f>'[1]TCE - ANEXO IV - Preencher'!G302</f>
        <v>MEDPLUS IMPORTADORA E EXPORTADORA LTDA</v>
      </c>
      <c r="F293" s="5" t="str">
        <f>'[1]TCE - ANEXO IV - Preencher'!H302</f>
        <v>B</v>
      </c>
      <c r="G293" s="5" t="str">
        <f>'[1]TCE - ANEXO IV - Preencher'!I302</f>
        <v>S</v>
      </c>
      <c r="H293" s="5" t="str">
        <f>'[1]TCE - ANEXO IV - Preencher'!J302</f>
        <v>000007892</v>
      </c>
      <c r="I293" s="6" t="str">
        <f>IF('[1]TCE - ANEXO IV - Preencher'!K302="","",'[1]TCE - ANEXO IV - Preencher'!K302)</f>
        <v>27/07/2026</v>
      </c>
      <c r="J293" s="5" t="str">
        <f>'[1]TCE - ANEXO IV - Preencher'!L302</f>
        <v>26260747124362000158550010000078921296383230</v>
      </c>
      <c r="K293" s="5" t="str">
        <f>IF(F293="B",LEFT('[1]TCE - ANEXO IV - Preencher'!M302,2),IF(F293="S",LEFT('[1]TCE - ANEXO IV - Preencher'!M302,7),IF('[1]TCE - ANEXO IV - Preencher'!H302="","")))</f>
        <v>26</v>
      </c>
      <c r="L293" s="7">
        <f>'[1]TCE - ANEXO IV - Preencher'!N302</f>
        <v>4165</v>
      </c>
    </row>
    <row r="294" spans="1:12" s="8" customFormat="1" ht="19.5" customHeight="1" x14ac:dyDescent="0.25">
      <c r="A294" s="3">
        <f>IFERROR(VLOOKUP(B294,'[1]DADOS (OCULTAR)'!$Q$3:$S$136,3,0),"")</f>
        <v>9039744002723</v>
      </c>
      <c r="B294" s="4" t="str">
        <f>'[1]TCE - ANEXO IV - Preencher'!C303</f>
        <v>HOSPITAL PELÓPIDAS SILVEIRA - CG Nº 017/2022</v>
      </c>
      <c r="C294" s="4" t="str">
        <f>'[1]TCE - ANEXO IV - Preencher'!E303</f>
        <v>3.13 - Materiais e Materiais Ortopédicos e Corretivos (OPME)</v>
      </c>
      <c r="D294" s="3" t="str">
        <f>'[1]TCE - ANEXO IV - Preencher'!F303</f>
        <v>47.124.362/0001-58</v>
      </c>
      <c r="E294" s="5" t="str">
        <f>'[1]TCE - ANEXO IV - Preencher'!G303</f>
        <v>MEDPLUS IMPORTADORA E EXPORTADORA LTDA</v>
      </c>
      <c r="F294" s="5" t="str">
        <f>'[1]TCE - ANEXO IV - Preencher'!H303</f>
        <v>B</v>
      </c>
      <c r="G294" s="5" t="str">
        <f>'[1]TCE - ANEXO IV - Preencher'!I303</f>
        <v>S</v>
      </c>
      <c r="H294" s="5" t="str">
        <f>'[1]TCE - ANEXO IV - Preencher'!J303</f>
        <v>000007929</v>
      </c>
      <c r="I294" s="6" t="str">
        <f>IF('[1]TCE - ANEXO IV - Preencher'!K303="","",'[1]TCE - ANEXO IV - Preencher'!K303)</f>
        <v>30/07/2026</v>
      </c>
      <c r="J294" s="5" t="str">
        <f>'[1]TCE - ANEXO IV - Preencher'!L303</f>
        <v>26260747124362000158550010000079291191112638</v>
      </c>
      <c r="K294" s="5" t="str">
        <f>IF(F294="B",LEFT('[1]TCE - ANEXO IV - Preencher'!M303,2),IF(F294="S",LEFT('[1]TCE - ANEXO IV - Preencher'!M303,7),IF('[1]TCE - ANEXO IV - Preencher'!H303="","")))</f>
        <v>26</v>
      </c>
      <c r="L294" s="7">
        <f>'[1]TCE - ANEXO IV - Preencher'!N303</f>
        <v>2610</v>
      </c>
    </row>
    <row r="295" spans="1:12" s="8" customFormat="1" ht="19.5" customHeight="1" x14ac:dyDescent="0.25">
      <c r="A295" s="3">
        <f>IFERROR(VLOOKUP(B295,'[1]DADOS (OCULTAR)'!$Q$3:$S$136,3,0),"")</f>
        <v>9039744002723</v>
      </c>
      <c r="B295" s="4" t="str">
        <f>'[1]TCE - ANEXO IV - Preencher'!C304</f>
        <v>HOSPITAL PELÓPIDAS SILVEIRA - CG Nº 017/2022</v>
      </c>
      <c r="C295" s="4" t="str">
        <f>'[1]TCE - ANEXO IV - Preencher'!E304</f>
        <v>3.13 - Materiais e Materiais Ortopédicos e Corretivos (OPME)</v>
      </c>
      <c r="D295" s="3" t="str">
        <f>'[1]TCE - ANEXO IV - Preencher'!F304</f>
        <v>18.451.598/0001-09</v>
      </c>
      <c r="E295" s="5" t="str">
        <f>'[1]TCE - ANEXO IV - Preencher'!G304</f>
        <v>NORDESTE IMPLANTES LTDA</v>
      </c>
      <c r="F295" s="5" t="str">
        <f>'[1]TCE - ANEXO IV - Preencher'!H304</f>
        <v>B</v>
      </c>
      <c r="G295" s="5" t="str">
        <f>'[1]TCE - ANEXO IV - Preencher'!I304</f>
        <v>S</v>
      </c>
      <c r="H295" s="5" t="str">
        <f>'[1]TCE - ANEXO IV - Preencher'!J304</f>
        <v>45114</v>
      </c>
      <c r="I295" s="6" t="str">
        <f>IF('[1]TCE - ANEXO IV - Preencher'!K304="","",'[1]TCE - ANEXO IV - Preencher'!K304)</f>
        <v>30/06/2026</v>
      </c>
      <c r="J295" s="5" t="str">
        <f>'[1]TCE - ANEXO IV - Preencher'!L304</f>
        <v>29260618451598000109550010000451141690103952</v>
      </c>
      <c r="K295" s="5" t="str">
        <f>IF(F295="B",LEFT('[1]TCE - ANEXO IV - Preencher'!M304,2),IF(F295="S",LEFT('[1]TCE - ANEXO IV - Preencher'!M304,7),IF('[1]TCE - ANEXO IV - Preencher'!H304="","")))</f>
        <v>29</v>
      </c>
      <c r="L295" s="7">
        <f>'[1]TCE - ANEXO IV - Preencher'!N304</f>
        <v>472.52</v>
      </c>
    </row>
    <row r="296" spans="1:12" s="8" customFormat="1" ht="19.5" customHeight="1" x14ac:dyDescent="0.25">
      <c r="A296" s="3">
        <f>IFERROR(VLOOKUP(B296,'[1]DADOS (OCULTAR)'!$Q$3:$S$136,3,0),"")</f>
        <v>9039744002723</v>
      </c>
      <c r="B296" s="4" t="str">
        <f>'[1]TCE - ANEXO IV - Preencher'!C305</f>
        <v>HOSPITAL PELÓPIDAS SILVEIRA - CG Nº 017/2022</v>
      </c>
      <c r="C296" s="4" t="str">
        <f>'[1]TCE - ANEXO IV - Preencher'!E305</f>
        <v>3.13 - Materiais e Materiais Ortopédicos e Corretivos (OPME)</v>
      </c>
      <c r="D296" s="3" t="str">
        <f>'[1]TCE - ANEXO IV - Preencher'!F305</f>
        <v>18.451.598/0001-09</v>
      </c>
      <c r="E296" s="5" t="str">
        <f>'[1]TCE - ANEXO IV - Preencher'!G305</f>
        <v>NORDESTE IMPLANTES LTDA</v>
      </c>
      <c r="F296" s="5" t="str">
        <f>'[1]TCE - ANEXO IV - Preencher'!H305</f>
        <v>B</v>
      </c>
      <c r="G296" s="5" t="str">
        <f>'[1]TCE - ANEXO IV - Preencher'!I305</f>
        <v>S</v>
      </c>
      <c r="H296" s="5" t="str">
        <f>'[1]TCE - ANEXO IV - Preencher'!J305</f>
        <v>45115</v>
      </c>
      <c r="I296" s="6" t="str">
        <f>IF('[1]TCE - ANEXO IV - Preencher'!K305="","",'[1]TCE - ANEXO IV - Preencher'!K305)</f>
        <v>30/06/2026</v>
      </c>
      <c r="J296" s="5" t="str">
        <f>'[1]TCE - ANEXO IV - Preencher'!L305</f>
        <v>29260618451598000109550010000451151681241954</v>
      </c>
      <c r="K296" s="5" t="str">
        <f>IF(F296="B",LEFT('[1]TCE - ANEXO IV - Preencher'!M305,2),IF(F296="S",LEFT('[1]TCE - ANEXO IV - Preencher'!M305,7),IF('[1]TCE - ANEXO IV - Preencher'!H305="","")))</f>
        <v>29</v>
      </c>
      <c r="L296" s="7">
        <f>'[1]TCE - ANEXO IV - Preencher'!N305</f>
        <v>761.22</v>
      </c>
    </row>
    <row r="297" spans="1:12" s="8" customFormat="1" ht="19.5" customHeight="1" x14ac:dyDescent="0.25">
      <c r="A297" s="3">
        <f>IFERROR(VLOOKUP(B297,'[1]DADOS (OCULTAR)'!$Q$3:$S$136,3,0),"")</f>
        <v>9039744002723</v>
      </c>
      <c r="B297" s="4" t="str">
        <f>'[1]TCE - ANEXO IV - Preencher'!C306</f>
        <v>HOSPITAL PELÓPIDAS SILVEIRA - CG Nº 017/2022</v>
      </c>
      <c r="C297" s="4" t="str">
        <f>'[1]TCE - ANEXO IV - Preencher'!E306</f>
        <v>3.13 - Materiais e Materiais Ortopédicos e Corretivos (OPME)</v>
      </c>
      <c r="D297" s="3" t="str">
        <f>'[1]TCE - ANEXO IV - Preencher'!F306</f>
        <v>18.451.598/0001-09</v>
      </c>
      <c r="E297" s="5" t="str">
        <f>'[1]TCE - ANEXO IV - Preencher'!G306</f>
        <v>NORDESTE IMPLANTES LTDA</v>
      </c>
      <c r="F297" s="5" t="str">
        <f>'[1]TCE - ANEXO IV - Preencher'!H306</f>
        <v>B</v>
      </c>
      <c r="G297" s="5" t="str">
        <f>'[1]TCE - ANEXO IV - Preencher'!I306</f>
        <v>S</v>
      </c>
      <c r="H297" s="5" t="str">
        <f>'[1]TCE - ANEXO IV - Preencher'!J306</f>
        <v>45116</v>
      </c>
      <c r="I297" s="6" t="str">
        <f>IF('[1]TCE - ANEXO IV - Preencher'!K306="","",'[1]TCE - ANEXO IV - Preencher'!K306)</f>
        <v>30/06/2026</v>
      </c>
      <c r="J297" s="5" t="str">
        <f>'[1]TCE - ANEXO IV - Preencher'!L306</f>
        <v>29260618451598000109550010000451161998203654</v>
      </c>
      <c r="K297" s="5" t="str">
        <f>IF(F297="B",LEFT('[1]TCE - ANEXO IV - Preencher'!M306,2),IF(F297="S",LEFT('[1]TCE - ANEXO IV - Preencher'!M306,7),IF('[1]TCE - ANEXO IV - Preencher'!H306="","")))</f>
        <v>29</v>
      </c>
      <c r="L297" s="7">
        <f>'[1]TCE - ANEXO IV - Preencher'!N306</f>
        <v>761.22</v>
      </c>
    </row>
    <row r="298" spans="1:12" s="8" customFormat="1" ht="19.5" customHeight="1" x14ac:dyDescent="0.25">
      <c r="A298" s="3">
        <f>IFERROR(VLOOKUP(B298,'[1]DADOS (OCULTAR)'!$Q$3:$S$136,3,0),"")</f>
        <v>9039744002723</v>
      </c>
      <c r="B298" s="4" t="str">
        <f>'[1]TCE - ANEXO IV - Preencher'!C307</f>
        <v>HOSPITAL PELÓPIDAS SILVEIRA - CG Nº 017/2022</v>
      </c>
      <c r="C298" s="4" t="str">
        <f>'[1]TCE - ANEXO IV - Preencher'!E307</f>
        <v>3.13 - Materiais e Materiais Ortopédicos e Corretivos (OPME)</v>
      </c>
      <c r="D298" s="3" t="str">
        <f>'[1]TCE - ANEXO IV - Preencher'!F307</f>
        <v>18.451.598/0001-09</v>
      </c>
      <c r="E298" s="5" t="str">
        <f>'[1]TCE - ANEXO IV - Preencher'!G307</f>
        <v>NORDESTE IMPLANTES LTDA</v>
      </c>
      <c r="F298" s="5" t="str">
        <f>'[1]TCE - ANEXO IV - Preencher'!H307</f>
        <v>B</v>
      </c>
      <c r="G298" s="5" t="str">
        <f>'[1]TCE - ANEXO IV - Preencher'!I307</f>
        <v>S</v>
      </c>
      <c r="H298" s="5" t="str">
        <f>'[1]TCE - ANEXO IV - Preencher'!J307</f>
        <v>45118</v>
      </c>
      <c r="I298" s="6" t="str">
        <f>IF('[1]TCE - ANEXO IV - Preencher'!K307="","",'[1]TCE - ANEXO IV - Preencher'!K307)</f>
        <v>30/06/2026</v>
      </c>
      <c r="J298" s="5" t="str">
        <f>'[1]TCE - ANEXO IV - Preencher'!L307</f>
        <v>29260618451598000109550010000451181542522693</v>
      </c>
      <c r="K298" s="5" t="str">
        <f>IF(F298="B",LEFT('[1]TCE - ANEXO IV - Preencher'!M307,2),IF(F298="S",LEFT('[1]TCE - ANEXO IV - Preencher'!M307,7),IF('[1]TCE - ANEXO IV - Preencher'!H307="","")))</f>
        <v>29</v>
      </c>
      <c r="L298" s="7">
        <f>'[1]TCE - ANEXO IV - Preencher'!N307</f>
        <v>761.22</v>
      </c>
    </row>
    <row r="299" spans="1:12" s="8" customFormat="1" ht="19.5" customHeight="1" x14ac:dyDescent="0.25">
      <c r="A299" s="3">
        <f>IFERROR(VLOOKUP(B299,'[1]DADOS (OCULTAR)'!$Q$3:$S$136,3,0),"")</f>
        <v>9039744002723</v>
      </c>
      <c r="B299" s="4" t="str">
        <f>'[1]TCE - ANEXO IV - Preencher'!C308</f>
        <v>HOSPITAL PELÓPIDAS SILVEIRA - CG Nº 017/2022</v>
      </c>
      <c r="C299" s="4" t="str">
        <f>'[1]TCE - ANEXO IV - Preencher'!E308</f>
        <v>3.13 - Materiais e Materiais Ortopédicos e Corretivos (OPME)</v>
      </c>
      <c r="D299" s="3" t="str">
        <f>'[1]TCE - ANEXO IV - Preencher'!F308</f>
        <v>18.451.598/0001-09</v>
      </c>
      <c r="E299" s="5" t="str">
        <f>'[1]TCE - ANEXO IV - Preencher'!G308</f>
        <v>NORDESTE IMPLANTES LTDA</v>
      </c>
      <c r="F299" s="5" t="str">
        <f>'[1]TCE - ANEXO IV - Preencher'!H308</f>
        <v>B</v>
      </c>
      <c r="G299" s="5" t="str">
        <f>'[1]TCE - ANEXO IV - Preencher'!I308</f>
        <v>S</v>
      </c>
      <c r="H299" s="5" t="str">
        <f>'[1]TCE - ANEXO IV - Preencher'!J308</f>
        <v>45120</v>
      </c>
      <c r="I299" s="6" t="str">
        <f>IF('[1]TCE - ANEXO IV - Preencher'!K308="","",'[1]TCE - ANEXO IV - Preencher'!K308)</f>
        <v>30/06/2026</v>
      </c>
      <c r="J299" s="5" t="str">
        <f>'[1]TCE - ANEXO IV - Preencher'!L308</f>
        <v>29260618451598000109550010000451201000986244</v>
      </c>
      <c r="K299" s="5" t="str">
        <f>IF(F299="B",LEFT('[1]TCE - ANEXO IV - Preencher'!M308,2),IF(F299="S",LEFT('[1]TCE - ANEXO IV - Preencher'!M308,7),IF('[1]TCE - ANEXO IV - Preencher'!H308="","")))</f>
        <v>29</v>
      </c>
      <c r="L299" s="7">
        <f>'[1]TCE - ANEXO IV - Preencher'!N308</f>
        <v>472.52</v>
      </c>
    </row>
    <row r="300" spans="1:12" s="8" customFormat="1" ht="19.5" customHeight="1" x14ac:dyDescent="0.25">
      <c r="A300" s="3">
        <f>IFERROR(VLOOKUP(B300,'[1]DADOS (OCULTAR)'!$Q$3:$S$136,3,0),"")</f>
        <v>9039744002723</v>
      </c>
      <c r="B300" s="4" t="str">
        <f>'[1]TCE - ANEXO IV - Preencher'!C309</f>
        <v>HOSPITAL PELÓPIDAS SILVEIRA - CG Nº 017/2022</v>
      </c>
      <c r="C300" s="4" t="str">
        <f>'[1]TCE - ANEXO IV - Preencher'!E309</f>
        <v>3.13 - Materiais e Materiais Ortopédicos e Corretivos (OPME)</v>
      </c>
      <c r="D300" s="3" t="str">
        <f>'[1]TCE - ANEXO IV - Preencher'!F309</f>
        <v>18.451.598/0001-09</v>
      </c>
      <c r="E300" s="5" t="str">
        <f>'[1]TCE - ANEXO IV - Preencher'!G309</f>
        <v>NORDESTE IMPLANTES LTDA</v>
      </c>
      <c r="F300" s="5" t="str">
        <f>'[1]TCE - ANEXO IV - Preencher'!H309</f>
        <v>B</v>
      </c>
      <c r="G300" s="5" t="str">
        <f>'[1]TCE - ANEXO IV - Preencher'!I309</f>
        <v>S</v>
      </c>
      <c r="H300" s="5" t="str">
        <f>'[1]TCE - ANEXO IV - Preencher'!J309</f>
        <v>45121</v>
      </c>
      <c r="I300" s="6" t="str">
        <f>IF('[1]TCE - ANEXO IV - Preencher'!K309="","",'[1]TCE - ANEXO IV - Preencher'!K309)</f>
        <v>30/06/2026</v>
      </c>
      <c r="J300" s="5" t="str">
        <f>'[1]TCE - ANEXO IV - Preencher'!L309</f>
        <v>29260618451598000109550010000451211226814140</v>
      </c>
      <c r="K300" s="5" t="str">
        <f>IF(F300="B",LEFT('[1]TCE - ANEXO IV - Preencher'!M309,2),IF(F300="S",LEFT('[1]TCE - ANEXO IV - Preencher'!M309,7),IF('[1]TCE - ANEXO IV - Preencher'!H309="","")))</f>
        <v>29</v>
      </c>
      <c r="L300" s="7">
        <f>'[1]TCE - ANEXO IV - Preencher'!N309</f>
        <v>472.52</v>
      </c>
    </row>
    <row r="301" spans="1:12" s="8" customFormat="1" ht="19.5" customHeight="1" x14ac:dyDescent="0.25">
      <c r="A301" s="3">
        <f>IFERROR(VLOOKUP(B301,'[1]DADOS (OCULTAR)'!$Q$3:$S$136,3,0),"")</f>
        <v>9039744002723</v>
      </c>
      <c r="B301" s="4" t="str">
        <f>'[1]TCE - ANEXO IV - Preencher'!C310</f>
        <v>HOSPITAL PELÓPIDAS SILVEIRA - CG Nº 017/2022</v>
      </c>
      <c r="C301" s="4" t="str">
        <f>'[1]TCE - ANEXO IV - Preencher'!E310</f>
        <v>3.13 - Materiais e Materiais Ortopédicos e Corretivos (OPME)</v>
      </c>
      <c r="D301" s="3" t="str">
        <f>'[1]TCE - ANEXO IV - Preencher'!F310</f>
        <v>18.451.598/0001-09</v>
      </c>
      <c r="E301" s="5" t="str">
        <f>'[1]TCE - ANEXO IV - Preencher'!G310</f>
        <v>NORDESTE IMPLANTES LTDA</v>
      </c>
      <c r="F301" s="5" t="str">
        <f>'[1]TCE - ANEXO IV - Preencher'!H310</f>
        <v>B</v>
      </c>
      <c r="G301" s="5" t="str">
        <f>'[1]TCE - ANEXO IV - Preencher'!I310</f>
        <v>S</v>
      </c>
      <c r="H301" s="5" t="str">
        <f>'[1]TCE - ANEXO IV - Preencher'!J310</f>
        <v>45122</v>
      </c>
      <c r="I301" s="6" t="str">
        <f>IF('[1]TCE - ANEXO IV - Preencher'!K310="","",'[1]TCE - ANEXO IV - Preencher'!K310)</f>
        <v>30/06/2026</v>
      </c>
      <c r="J301" s="5" t="str">
        <f>'[1]TCE - ANEXO IV - Preencher'!L310</f>
        <v>29260618451598000109550010000451221548325098</v>
      </c>
      <c r="K301" s="5" t="str">
        <f>IF(F301="B",LEFT('[1]TCE - ANEXO IV - Preencher'!M310,2),IF(F301="S",LEFT('[1]TCE - ANEXO IV - Preencher'!M310,7),IF('[1]TCE - ANEXO IV - Preencher'!H310="","")))</f>
        <v>29</v>
      </c>
      <c r="L301" s="7">
        <f>'[1]TCE - ANEXO IV - Preencher'!N310</f>
        <v>761.22</v>
      </c>
    </row>
    <row r="302" spans="1:12" s="8" customFormat="1" ht="19.5" customHeight="1" x14ac:dyDescent="0.25">
      <c r="A302" s="3">
        <f>IFERROR(VLOOKUP(B302,'[1]DADOS (OCULTAR)'!$Q$3:$S$136,3,0),"")</f>
        <v>9039744002723</v>
      </c>
      <c r="B302" s="4" t="str">
        <f>'[1]TCE - ANEXO IV - Preencher'!C311</f>
        <v>HOSPITAL PELÓPIDAS SILVEIRA - CG Nº 017/2022</v>
      </c>
      <c r="C302" s="4" t="str">
        <f>'[1]TCE - ANEXO IV - Preencher'!E311</f>
        <v>3.13 - Materiais e Materiais Ortopédicos e Corretivos (OPME)</v>
      </c>
      <c r="D302" s="3" t="str">
        <f>'[1]TCE - ANEXO IV - Preencher'!F311</f>
        <v>18.451.598/0001-09</v>
      </c>
      <c r="E302" s="5" t="str">
        <f>'[1]TCE - ANEXO IV - Preencher'!G311</f>
        <v>NORDESTE IMPLANTES LTDA</v>
      </c>
      <c r="F302" s="5" t="str">
        <f>'[1]TCE - ANEXO IV - Preencher'!H311</f>
        <v>B</v>
      </c>
      <c r="G302" s="5" t="str">
        <f>'[1]TCE - ANEXO IV - Preencher'!I311</f>
        <v>S</v>
      </c>
      <c r="H302" s="5" t="str">
        <f>'[1]TCE - ANEXO IV - Preencher'!J311</f>
        <v>45123</v>
      </c>
      <c r="I302" s="6" t="str">
        <f>IF('[1]TCE - ANEXO IV - Preencher'!K311="","",'[1]TCE - ANEXO IV - Preencher'!K311)</f>
        <v>30/06/2026</v>
      </c>
      <c r="J302" s="5" t="str">
        <f>'[1]TCE - ANEXO IV - Preencher'!L311</f>
        <v>29260618451598000109550010000451231006843358</v>
      </c>
      <c r="K302" s="5" t="str">
        <f>IF(F302="B",LEFT('[1]TCE - ANEXO IV - Preencher'!M311,2),IF(F302="S",LEFT('[1]TCE - ANEXO IV - Preencher'!M311,7),IF('[1]TCE - ANEXO IV - Preencher'!H311="","")))</f>
        <v>29</v>
      </c>
      <c r="L302" s="7">
        <f>'[1]TCE - ANEXO IV - Preencher'!N311</f>
        <v>945.04</v>
      </c>
    </row>
    <row r="303" spans="1:12" s="8" customFormat="1" ht="19.5" customHeight="1" x14ac:dyDescent="0.25">
      <c r="A303" s="3">
        <f>IFERROR(VLOOKUP(B303,'[1]DADOS (OCULTAR)'!$Q$3:$S$136,3,0),"")</f>
        <v>9039744002723</v>
      </c>
      <c r="B303" s="4" t="str">
        <f>'[1]TCE - ANEXO IV - Preencher'!C312</f>
        <v>HOSPITAL PELÓPIDAS SILVEIRA - CG Nº 017/2022</v>
      </c>
      <c r="C303" s="4" t="str">
        <f>'[1]TCE - ANEXO IV - Preencher'!E312</f>
        <v>3.13 - Materiais e Materiais Ortopédicos e Corretivos (OPME)</v>
      </c>
      <c r="D303" s="3" t="str">
        <f>'[1]TCE - ANEXO IV - Preencher'!F312</f>
        <v>18.451.598/0001-09</v>
      </c>
      <c r="E303" s="5" t="str">
        <f>'[1]TCE - ANEXO IV - Preencher'!G312</f>
        <v>NORDESTE IMPLANTES LTDA</v>
      </c>
      <c r="F303" s="5" t="str">
        <f>'[1]TCE - ANEXO IV - Preencher'!H312</f>
        <v>B</v>
      </c>
      <c r="G303" s="5" t="str">
        <f>'[1]TCE - ANEXO IV - Preencher'!I312</f>
        <v>S</v>
      </c>
      <c r="H303" s="5" t="str">
        <f>'[1]TCE - ANEXO IV - Preencher'!J312</f>
        <v>45124</v>
      </c>
      <c r="I303" s="6" t="str">
        <f>IF('[1]TCE - ANEXO IV - Preencher'!K312="","",'[1]TCE - ANEXO IV - Preencher'!K312)</f>
        <v>30/06/2026</v>
      </c>
      <c r="J303" s="5" t="str">
        <f>'[1]TCE - ANEXO IV - Preencher'!L312</f>
        <v>29260618451598000109550010000451241917525011</v>
      </c>
      <c r="K303" s="5" t="str">
        <f>IF(F303="B",LEFT('[1]TCE - ANEXO IV - Preencher'!M312,2),IF(F303="S",LEFT('[1]TCE - ANEXO IV - Preencher'!M312,7),IF('[1]TCE - ANEXO IV - Preencher'!H312="","")))</f>
        <v>29</v>
      </c>
      <c r="L303" s="7">
        <f>'[1]TCE - ANEXO IV - Preencher'!N312</f>
        <v>472.52</v>
      </c>
    </row>
    <row r="304" spans="1:12" s="8" customFormat="1" ht="19.5" customHeight="1" x14ac:dyDescent="0.25">
      <c r="A304" s="3">
        <f>IFERROR(VLOOKUP(B304,'[1]DADOS (OCULTAR)'!$Q$3:$S$136,3,0),"")</f>
        <v>9039744002723</v>
      </c>
      <c r="B304" s="4" t="str">
        <f>'[1]TCE - ANEXO IV - Preencher'!C313</f>
        <v>HOSPITAL PELÓPIDAS SILVEIRA - CG Nº 017/2022</v>
      </c>
      <c r="C304" s="4" t="str">
        <f>'[1]TCE - ANEXO IV - Preencher'!E313</f>
        <v>3.13 - Materiais e Materiais Ortopédicos e Corretivos (OPME)</v>
      </c>
      <c r="D304" s="3" t="str">
        <f>'[1]TCE - ANEXO IV - Preencher'!F313</f>
        <v>18.451.598/0001-09</v>
      </c>
      <c r="E304" s="5" t="str">
        <f>'[1]TCE - ANEXO IV - Preencher'!G313</f>
        <v>NORDESTE IMPLANTES LTDA</v>
      </c>
      <c r="F304" s="5" t="str">
        <f>'[1]TCE - ANEXO IV - Preencher'!H313</f>
        <v>B</v>
      </c>
      <c r="G304" s="5" t="str">
        <f>'[1]TCE - ANEXO IV - Preencher'!I313</f>
        <v>S</v>
      </c>
      <c r="H304" s="5" t="str">
        <f>'[1]TCE - ANEXO IV - Preencher'!J313</f>
        <v>45125</v>
      </c>
      <c r="I304" s="6" t="str">
        <f>IF('[1]TCE - ANEXO IV - Preencher'!K313="","",'[1]TCE - ANEXO IV - Preencher'!K313)</f>
        <v>30/06/2026</v>
      </c>
      <c r="J304" s="5" t="str">
        <f>'[1]TCE - ANEXO IV - Preencher'!L313</f>
        <v>29260618451598000109550010000451251273807994</v>
      </c>
      <c r="K304" s="5" t="str">
        <f>IF(F304="B",LEFT('[1]TCE - ANEXO IV - Preencher'!M313,2),IF(F304="S",LEFT('[1]TCE - ANEXO IV - Preencher'!M313,7),IF('[1]TCE - ANEXO IV - Preencher'!H313="","")))</f>
        <v>29</v>
      </c>
      <c r="L304" s="7">
        <f>'[1]TCE - ANEXO IV - Preencher'!N313</f>
        <v>945.04</v>
      </c>
    </row>
    <row r="305" spans="1:12" s="8" customFormat="1" ht="19.5" customHeight="1" x14ac:dyDescent="0.25">
      <c r="A305" s="3">
        <f>IFERROR(VLOOKUP(B305,'[1]DADOS (OCULTAR)'!$Q$3:$S$136,3,0),"")</f>
        <v>9039744002723</v>
      </c>
      <c r="B305" s="4" t="str">
        <f>'[1]TCE - ANEXO IV - Preencher'!C314</f>
        <v>HOSPITAL PELÓPIDAS SILVEIRA - CG Nº 017/2022</v>
      </c>
      <c r="C305" s="4" t="str">
        <f>'[1]TCE - ANEXO IV - Preencher'!E314</f>
        <v>3.13 - Materiais e Materiais Ortopédicos e Corretivos (OPME)</v>
      </c>
      <c r="D305" s="3" t="str">
        <f>'[1]TCE - ANEXO IV - Preencher'!F314</f>
        <v>18.451.598/0001-09</v>
      </c>
      <c r="E305" s="5" t="str">
        <f>'[1]TCE - ANEXO IV - Preencher'!G314</f>
        <v>NORDESTE IMPLANTES LTDA</v>
      </c>
      <c r="F305" s="5" t="str">
        <f>'[1]TCE - ANEXO IV - Preencher'!H314</f>
        <v>B</v>
      </c>
      <c r="G305" s="5" t="str">
        <f>'[1]TCE - ANEXO IV - Preencher'!I314</f>
        <v>S</v>
      </c>
      <c r="H305" s="5" t="str">
        <f>'[1]TCE - ANEXO IV - Preencher'!J314</f>
        <v>45148</v>
      </c>
      <c r="I305" s="6" t="str">
        <f>IF('[1]TCE - ANEXO IV - Preencher'!K314="","",'[1]TCE - ANEXO IV - Preencher'!K314)</f>
        <v>02/07/2026</v>
      </c>
      <c r="J305" s="5" t="str">
        <f>'[1]TCE - ANEXO IV - Preencher'!L314</f>
        <v>29260618451598000109550010000451481985731999</v>
      </c>
      <c r="K305" s="5" t="str">
        <f>IF(F305="B",LEFT('[1]TCE - ANEXO IV - Preencher'!M314,2),IF(F305="S",LEFT('[1]TCE - ANEXO IV - Preencher'!M314,7),IF('[1]TCE - ANEXO IV - Preencher'!H314="","")))</f>
        <v>29</v>
      </c>
      <c r="L305" s="7">
        <f>'[1]TCE - ANEXO IV - Preencher'!N314</f>
        <v>472.52</v>
      </c>
    </row>
    <row r="306" spans="1:12" s="8" customFormat="1" ht="19.5" customHeight="1" x14ac:dyDescent="0.25">
      <c r="A306" s="3">
        <f>IFERROR(VLOOKUP(B306,'[1]DADOS (OCULTAR)'!$Q$3:$S$136,3,0),"")</f>
        <v>9039744002723</v>
      </c>
      <c r="B306" s="4" t="str">
        <f>'[1]TCE - ANEXO IV - Preencher'!C315</f>
        <v>HOSPITAL PELÓPIDAS SILVEIRA - CG Nº 017/2022</v>
      </c>
      <c r="C306" s="4" t="str">
        <f>'[1]TCE - ANEXO IV - Preencher'!E315</f>
        <v>3.13 - Materiais e Materiais Ortopédicos e Corretivos (OPME)</v>
      </c>
      <c r="D306" s="3" t="str">
        <f>'[1]TCE - ANEXO IV - Preencher'!F315</f>
        <v>18.451.598/0001-09</v>
      </c>
      <c r="E306" s="5" t="str">
        <f>'[1]TCE - ANEXO IV - Preencher'!G315</f>
        <v>NORDESTE IMPLANTES LTDA</v>
      </c>
      <c r="F306" s="5" t="str">
        <f>'[1]TCE - ANEXO IV - Preencher'!H315</f>
        <v>B</v>
      </c>
      <c r="G306" s="5" t="str">
        <f>'[1]TCE - ANEXO IV - Preencher'!I315</f>
        <v>S</v>
      </c>
      <c r="H306" s="5" t="str">
        <f>'[1]TCE - ANEXO IV - Preencher'!J315</f>
        <v>45149</v>
      </c>
      <c r="I306" s="6" t="str">
        <f>IF('[1]TCE - ANEXO IV - Preencher'!K315="","",'[1]TCE - ANEXO IV - Preencher'!K315)</f>
        <v>02/07/2026</v>
      </c>
      <c r="J306" s="5" t="str">
        <f>'[1]TCE - ANEXO IV - Preencher'!L315</f>
        <v>29260618451598000109550010000451491749770177</v>
      </c>
      <c r="K306" s="5" t="str">
        <f>IF(F306="B",LEFT('[1]TCE - ANEXO IV - Preencher'!M315,2),IF(F306="S",LEFT('[1]TCE - ANEXO IV - Preencher'!M315,7),IF('[1]TCE - ANEXO IV - Preencher'!H315="","")))</f>
        <v>29</v>
      </c>
      <c r="L306" s="7">
        <f>'[1]TCE - ANEXO IV - Preencher'!N315</f>
        <v>945.04</v>
      </c>
    </row>
    <row r="307" spans="1:12" s="8" customFormat="1" ht="19.5" customHeight="1" x14ac:dyDescent="0.25">
      <c r="A307" s="3">
        <f>IFERROR(VLOOKUP(B307,'[1]DADOS (OCULTAR)'!$Q$3:$S$136,3,0),"")</f>
        <v>9039744002723</v>
      </c>
      <c r="B307" s="4" t="str">
        <f>'[1]TCE - ANEXO IV - Preencher'!C316</f>
        <v>HOSPITAL PELÓPIDAS SILVEIRA - CG Nº 017/2022</v>
      </c>
      <c r="C307" s="4" t="str">
        <f>'[1]TCE - ANEXO IV - Preencher'!E316</f>
        <v>3.13 - Materiais e Materiais Ortopédicos e Corretivos (OPME)</v>
      </c>
      <c r="D307" s="3" t="str">
        <f>'[1]TCE - ANEXO IV - Preencher'!F316</f>
        <v>18.451.598/0001-09</v>
      </c>
      <c r="E307" s="5" t="str">
        <f>'[1]TCE - ANEXO IV - Preencher'!G316</f>
        <v>NORDESTE IMPLANTES LTDA</v>
      </c>
      <c r="F307" s="5" t="str">
        <f>'[1]TCE - ANEXO IV - Preencher'!H316</f>
        <v>B</v>
      </c>
      <c r="G307" s="5" t="str">
        <f>'[1]TCE - ANEXO IV - Preencher'!I316</f>
        <v>S</v>
      </c>
      <c r="H307" s="5" t="str">
        <f>'[1]TCE - ANEXO IV - Preencher'!J316</f>
        <v>45150</v>
      </c>
      <c r="I307" s="6" t="str">
        <f>IF('[1]TCE - ANEXO IV - Preencher'!K316="","",'[1]TCE - ANEXO IV - Preencher'!K316)</f>
        <v>02/07/2026</v>
      </c>
      <c r="J307" s="5" t="str">
        <f>'[1]TCE - ANEXO IV - Preencher'!L316</f>
        <v>29260618451598000109550010000451501205370280</v>
      </c>
      <c r="K307" s="5" t="str">
        <f>IF(F307="B",LEFT('[1]TCE - ANEXO IV - Preencher'!M316,2),IF(F307="S",LEFT('[1]TCE - ANEXO IV - Preencher'!M316,7),IF('[1]TCE - ANEXO IV - Preencher'!H316="","")))</f>
        <v>29</v>
      </c>
      <c r="L307" s="7">
        <f>'[1]TCE - ANEXO IV - Preencher'!N316</f>
        <v>945.04</v>
      </c>
    </row>
    <row r="308" spans="1:12" s="8" customFormat="1" ht="19.5" customHeight="1" x14ac:dyDescent="0.25">
      <c r="A308" s="3">
        <f>IFERROR(VLOOKUP(B308,'[1]DADOS (OCULTAR)'!$Q$3:$S$136,3,0),"")</f>
        <v>9039744002723</v>
      </c>
      <c r="B308" s="4" t="str">
        <f>'[1]TCE - ANEXO IV - Preencher'!C317</f>
        <v>HOSPITAL PELÓPIDAS SILVEIRA - CG Nº 017/2022</v>
      </c>
      <c r="C308" s="4" t="str">
        <f>'[1]TCE - ANEXO IV - Preencher'!E317</f>
        <v>3.13 - Materiais e Materiais Ortopédicos e Corretivos (OPME)</v>
      </c>
      <c r="D308" s="3" t="str">
        <f>'[1]TCE - ANEXO IV - Preencher'!F317</f>
        <v>18.451.598/0001-09</v>
      </c>
      <c r="E308" s="5" t="str">
        <f>'[1]TCE - ANEXO IV - Preencher'!G317</f>
        <v>NORDESTE IMPLANTES LTDA</v>
      </c>
      <c r="F308" s="5" t="str">
        <f>'[1]TCE - ANEXO IV - Preencher'!H317</f>
        <v>B</v>
      </c>
      <c r="G308" s="5" t="str">
        <f>'[1]TCE - ANEXO IV - Preencher'!I317</f>
        <v>S</v>
      </c>
      <c r="H308" s="5" t="str">
        <f>'[1]TCE - ANEXO IV - Preencher'!J317</f>
        <v>45264</v>
      </c>
      <c r="I308" s="6" t="str">
        <f>IF('[1]TCE - ANEXO IV - Preencher'!K317="","",'[1]TCE - ANEXO IV - Preencher'!K317)</f>
        <v>14/07/2026</v>
      </c>
      <c r="J308" s="5" t="str">
        <f>'[1]TCE - ANEXO IV - Preencher'!L317</f>
        <v>29260718451598000109550010000452641175189339</v>
      </c>
      <c r="K308" s="5" t="str">
        <f>IF(F308="B",LEFT('[1]TCE - ANEXO IV - Preencher'!M317,2),IF(F308="S",LEFT('[1]TCE - ANEXO IV - Preencher'!M317,7),IF('[1]TCE - ANEXO IV - Preencher'!H317="","")))</f>
        <v>29</v>
      </c>
      <c r="L308" s="7">
        <f>'[1]TCE - ANEXO IV - Preencher'!N317</f>
        <v>472.52</v>
      </c>
    </row>
    <row r="309" spans="1:12" s="8" customFormat="1" ht="19.5" customHeight="1" x14ac:dyDescent="0.25">
      <c r="A309" s="3">
        <f>IFERROR(VLOOKUP(B309,'[1]DADOS (OCULTAR)'!$Q$3:$S$136,3,0),"")</f>
        <v>9039744002723</v>
      </c>
      <c r="B309" s="4" t="str">
        <f>'[1]TCE - ANEXO IV - Preencher'!C318</f>
        <v>HOSPITAL PELÓPIDAS SILVEIRA - CG Nº 017/2022</v>
      </c>
      <c r="C309" s="4" t="str">
        <f>'[1]TCE - ANEXO IV - Preencher'!E318</f>
        <v>3.13 - Materiais e Materiais Ortopédicos e Corretivos (OPME)</v>
      </c>
      <c r="D309" s="3" t="str">
        <f>'[1]TCE - ANEXO IV - Preencher'!F318</f>
        <v>18.451.598/0001-09</v>
      </c>
      <c r="E309" s="5" t="str">
        <f>'[1]TCE - ANEXO IV - Preencher'!G318</f>
        <v>NORDESTE IMPLANTES LTDA</v>
      </c>
      <c r="F309" s="5" t="str">
        <f>'[1]TCE - ANEXO IV - Preencher'!H318</f>
        <v>B</v>
      </c>
      <c r="G309" s="5" t="str">
        <f>'[1]TCE - ANEXO IV - Preencher'!I318</f>
        <v>S</v>
      </c>
      <c r="H309" s="5" t="str">
        <f>'[1]TCE - ANEXO IV - Preencher'!J318</f>
        <v>45265</v>
      </c>
      <c r="I309" s="6" t="str">
        <f>IF('[1]TCE - ANEXO IV - Preencher'!K318="","",'[1]TCE - ANEXO IV - Preencher'!K318)</f>
        <v>14/07/2026</v>
      </c>
      <c r="J309" s="5" t="str">
        <f>'[1]TCE - ANEXO IV - Preencher'!L318</f>
        <v>29260718451598000109550010000452651322461493</v>
      </c>
      <c r="K309" s="5" t="str">
        <f>IF(F309="B",LEFT('[1]TCE - ANEXO IV - Preencher'!M318,2),IF(F309="S",LEFT('[1]TCE - ANEXO IV - Preencher'!M318,7),IF('[1]TCE - ANEXO IV - Preencher'!H318="","")))</f>
        <v>29</v>
      </c>
      <c r="L309" s="7">
        <f>'[1]TCE - ANEXO IV - Preencher'!N318</f>
        <v>945.04</v>
      </c>
    </row>
    <row r="310" spans="1:12" s="8" customFormat="1" ht="19.5" customHeight="1" x14ac:dyDescent="0.25">
      <c r="A310" s="3">
        <f>IFERROR(VLOOKUP(B310,'[1]DADOS (OCULTAR)'!$Q$3:$S$136,3,0),"")</f>
        <v>9039744002723</v>
      </c>
      <c r="B310" s="4" t="str">
        <f>'[1]TCE - ANEXO IV - Preencher'!C319</f>
        <v>HOSPITAL PELÓPIDAS SILVEIRA - CG Nº 017/2022</v>
      </c>
      <c r="C310" s="4" t="str">
        <f>'[1]TCE - ANEXO IV - Preencher'!E319</f>
        <v>3.13 - Materiais e Materiais Ortopédicos e Corretivos (OPME)</v>
      </c>
      <c r="D310" s="3" t="str">
        <f>'[1]TCE - ANEXO IV - Preencher'!F319</f>
        <v>18.451.598/0001-09</v>
      </c>
      <c r="E310" s="5" t="str">
        <f>'[1]TCE - ANEXO IV - Preencher'!G319</f>
        <v>NORDESTE IMPLANTES LTDA</v>
      </c>
      <c r="F310" s="5" t="str">
        <f>'[1]TCE - ANEXO IV - Preencher'!H319</f>
        <v>B</v>
      </c>
      <c r="G310" s="5" t="str">
        <f>'[1]TCE - ANEXO IV - Preencher'!I319</f>
        <v>S</v>
      </c>
      <c r="H310" s="5" t="str">
        <f>'[1]TCE - ANEXO IV - Preencher'!J319</f>
        <v>45266</v>
      </c>
      <c r="I310" s="6" t="str">
        <f>IF('[1]TCE - ANEXO IV - Preencher'!K319="","",'[1]TCE - ANEXO IV - Preencher'!K319)</f>
        <v>14/07/2026</v>
      </c>
      <c r="J310" s="5" t="str">
        <f>'[1]TCE - ANEXO IV - Preencher'!L319</f>
        <v>29260718451598000109550010000452661895813493</v>
      </c>
      <c r="K310" s="5" t="str">
        <f>IF(F310="B",LEFT('[1]TCE - ANEXO IV - Preencher'!M319,2),IF(F310="S",LEFT('[1]TCE - ANEXO IV - Preencher'!M319,7),IF('[1]TCE - ANEXO IV - Preencher'!H319="","")))</f>
        <v>29</v>
      </c>
      <c r="L310" s="7">
        <f>'[1]TCE - ANEXO IV - Preencher'!N319</f>
        <v>472.52</v>
      </c>
    </row>
    <row r="311" spans="1:12" s="8" customFormat="1" ht="19.5" customHeight="1" x14ac:dyDescent="0.25">
      <c r="A311" s="3">
        <f>IFERROR(VLOOKUP(B311,'[1]DADOS (OCULTAR)'!$Q$3:$S$136,3,0),"")</f>
        <v>9039744002723</v>
      </c>
      <c r="B311" s="4" t="str">
        <f>'[1]TCE - ANEXO IV - Preencher'!C320</f>
        <v>HOSPITAL PELÓPIDAS SILVEIRA - CG Nº 017/2022</v>
      </c>
      <c r="C311" s="4" t="str">
        <f>'[1]TCE - ANEXO IV - Preencher'!E320</f>
        <v>3.13 - Materiais e Materiais Ortopédicos e Corretivos (OPME)</v>
      </c>
      <c r="D311" s="3" t="str">
        <f>'[1]TCE - ANEXO IV - Preencher'!F320</f>
        <v>18.451.598/0001-09</v>
      </c>
      <c r="E311" s="5" t="str">
        <f>'[1]TCE - ANEXO IV - Preencher'!G320</f>
        <v>NORDESTE IMPLANTES LTDA</v>
      </c>
      <c r="F311" s="5" t="str">
        <f>'[1]TCE - ANEXO IV - Preencher'!H320</f>
        <v>B</v>
      </c>
      <c r="G311" s="5" t="str">
        <f>'[1]TCE - ANEXO IV - Preencher'!I320</f>
        <v>S</v>
      </c>
      <c r="H311" s="5" t="str">
        <f>'[1]TCE - ANEXO IV - Preencher'!J320</f>
        <v>45415</v>
      </c>
      <c r="I311" s="6" t="str">
        <f>IF('[1]TCE - ANEXO IV - Preencher'!K320="","",'[1]TCE - ANEXO IV - Preencher'!K320)</f>
        <v>23/07/2026</v>
      </c>
      <c r="J311" s="5" t="str">
        <f>'[1]TCE - ANEXO IV - Preencher'!L320</f>
        <v>29260718451598000109550010000454151810760316</v>
      </c>
      <c r="K311" s="5" t="str">
        <f>IF(F311="B",LEFT('[1]TCE - ANEXO IV - Preencher'!M320,2),IF(F311="S",LEFT('[1]TCE - ANEXO IV - Preencher'!M320,7),IF('[1]TCE - ANEXO IV - Preencher'!H320="","")))</f>
        <v>29</v>
      </c>
      <c r="L311" s="7">
        <f>'[1]TCE - ANEXO IV - Preencher'!N320</f>
        <v>761.22</v>
      </c>
    </row>
    <row r="312" spans="1:12" s="8" customFormat="1" ht="19.5" customHeight="1" x14ac:dyDescent="0.25">
      <c r="A312" s="3">
        <f>IFERROR(VLOOKUP(B312,'[1]DADOS (OCULTAR)'!$Q$3:$S$136,3,0),"")</f>
        <v>9039744002723</v>
      </c>
      <c r="B312" s="4" t="str">
        <f>'[1]TCE - ANEXO IV - Preencher'!C321</f>
        <v>HOSPITAL PELÓPIDAS SILVEIRA - CG Nº 017/2022</v>
      </c>
      <c r="C312" s="4" t="str">
        <f>'[1]TCE - ANEXO IV - Preencher'!E321</f>
        <v>3.13 - Materiais e Materiais Ortopédicos e Corretivos (OPME)</v>
      </c>
      <c r="D312" s="3" t="str">
        <f>'[1]TCE - ANEXO IV - Preencher'!F321</f>
        <v>18.451.598/0001-09</v>
      </c>
      <c r="E312" s="5" t="str">
        <f>'[1]TCE - ANEXO IV - Preencher'!G321</f>
        <v>NORDESTE IMPLANTES LTDA</v>
      </c>
      <c r="F312" s="5" t="str">
        <f>'[1]TCE - ANEXO IV - Preencher'!H321</f>
        <v>B</v>
      </c>
      <c r="G312" s="5" t="str">
        <f>'[1]TCE - ANEXO IV - Preencher'!I321</f>
        <v>S</v>
      </c>
      <c r="H312" s="5" t="str">
        <f>'[1]TCE - ANEXO IV - Preencher'!J321</f>
        <v>45416</v>
      </c>
      <c r="I312" s="6" t="str">
        <f>IF('[1]TCE - ANEXO IV - Preencher'!K321="","",'[1]TCE - ANEXO IV - Preencher'!K321)</f>
        <v>23/07/2026</v>
      </c>
      <c r="J312" s="5" t="str">
        <f>'[1]TCE - ANEXO IV - Preencher'!L321</f>
        <v>29260718451598000109550010000454161061037193</v>
      </c>
      <c r="K312" s="5" t="str">
        <f>IF(F312="B",LEFT('[1]TCE - ANEXO IV - Preencher'!M321,2),IF(F312="S",LEFT('[1]TCE - ANEXO IV - Preencher'!M321,7),IF('[1]TCE - ANEXO IV - Preencher'!H321="","")))</f>
        <v>29</v>
      </c>
      <c r="L312" s="7">
        <f>'[1]TCE - ANEXO IV - Preencher'!N321</f>
        <v>761.22</v>
      </c>
    </row>
    <row r="313" spans="1:12" s="8" customFormat="1" ht="19.5" customHeight="1" x14ac:dyDescent="0.25">
      <c r="A313" s="3">
        <f>IFERROR(VLOOKUP(B313,'[1]DADOS (OCULTAR)'!$Q$3:$S$136,3,0),"")</f>
        <v>9039744002723</v>
      </c>
      <c r="B313" s="4" t="str">
        <f>'[1]TCE - ANEXO IV - Preencher'!C322</f>
        <v>HOSPITAL PELÓPIDAS SILVEIRA - CG Nº 017/2022</v>
      </c>
      <c r="C313" s="4" t="str">
        <f>'[1]TCE - ANEXO IV - Preencher'!E322</f>
        <v>3.13 - Materiais e Materiais Ortopédicos e Corretivos (OPME)</v>
      </c>
      <c r="D313" s="3" t="str">
        <f>'[1]TCE - ANEXO IV - Preencher'!F322</f>
        <v>18.451.598/0001-09</v>
      </c>
      <c r="E313" s="5" t="str">
        <f>'[1]TCE - ANEXO IV - Preencher'!G322</f>
        <v>NORDESTE IMPLANTES LTDA</v>
      </c>
      <c r="F313" s="5" t="str">
        <f>'[1]TCE - ANEXO IV - Preencher'!H322</f>
        <v>B</v>
      </c>
      <c r="G313" s="5" t="str">
        <f>'[1]TCE - ANEXO IV - Preencher'!I322</f>
        <v>S</v>
      </c>
      <c r="H313" s="5" t="str">
        <f>'[1]TCE - ANEXO IV - Preencher'!J322</f>
        <v>45417</v>
      </c>
      <c r="I313" s="6" t="str">
        <f>IF('[1]TCE - ANEXO IV - Preencher'!K322="","",'[1]TCE - ANEXO IV - Preencher'!K322)</f>
        <v>23/07/2026</v>
      </c>
      <c r="J313" s="5" t="str">
        <f>'[1]TCE - ANEXO IV - Preencher'!L322</f>
        <v>29260718451598000109550010000454171637660747</v>
      </c>
      <c r="K313" s="5" t="str">
        <f>IF(F313="B",LEFT('[1]TCE - ANEXO IV - Preencher'!M322,2),IF(F313="S",LEFT('[1]TCE - ANEXO IV - Preencher'!M322,7),IF('[1]TCE - ANEXO IV - Preencher'!H322="","")))</f>
        <v>29</v>
      </c>
      <c r="L313" s="7">
        <f>'[1]TCE - ANEXO IV - Preencher'!N322</f>
        <v>472.52</v>
      </c>
    </row>
    <row r="314" spans="1:12" s="8" customFormat="1" ht="19.5" customHeight="1" x14ac:dyDescent="0.25">
      <c r="A314" s="3">
        <f>IFERROR(VLOOKUP(B314,'[1]DADOS (OCULTAR)'!$Q$3:$S$136,3,0),"")</f>
        <v>9039744002723</v>
      </c>
      <c r="B314" s="4" t="str">
        <f>'[1]TCE - ANEXO IV - Preencher'!C323</f>
        <v>HOSPITAL PELÓPIDAS SILVEIRA - CG Nº 017/2022</v>
      </c>
      <c r="C314" s="4" t="str">
        <f>'[1]TCE - ANEXO IV - Preencher'!E323</f>
        <v>3.13 - Materiais e Materiais Ortopédicos e Corretivos (OPME)</v>
      </c>
      <c r="D314" s="3" t="str">
        <f>'[1]TCE - ANEXO IV - Preencher'!F323</f>
        <v>18.451.598/0001-09</v>
      </c>
      <c r="E314" s="5" t="str">
        <f>'[1]TCE - ANEXO IV - Preencher'!G323</f>
        <v>NORDESTE IMPLANTES LTDA</v>
      </c>
      <c r="F314" s="5" t="str">
        <f>'[1]TCE - ANEXO IV - Preencher'!H323</f>
        <v>B</v>
      </c>
      <c r="G314" s="5" t="str">
        <f>'[1]TCE - ANEXO IV - Preencher'!I323</f>
        <v>S</v>
      </c>
      <c r="H314" s="5" t="str">
        <f>'[1]TCE - ANEXO IV - Preencher'!J323</f>
        <v>45418</v>
      </c>
      <c r="I314" s="6" t="str">
        <f>IF('[1]TCE - ANEXO IV - Preencher'!K323="","",'[1]TCE - ANEXO IV - Preencher'!K323)</f>
        <v>23/07/2026</v>
      </c>
      <c r="J314" s="5" t="str">
        <f>'[1]TCE - ANEXO IV - Preencher'!L323</f>
        <v>29260718451598000109550010000454181622317356</v>
      </c>
      <c r="K314" s="5" t="str">
        <f>IF(F314="B",LEFT('[1]TCE - ANEXO IV - Preencher'!M323,2),IF(F314="S",LEFT('[1]TCE - ANEXO IV - Preencher'!M323,7),IF('[1]TCE - ANEXO IV - Preencher'!H323="","")))</f>
        <v>29</v>
      </c>
      <c r="L314" s="7">
        <f>'[1]TCE - ANEXO IV - Preencher'!N323</f>
        <v>472.52</v>
      </c>
    </row>
    <row r="315" spans="1:12" s="8" customFormat="1" ht="19.5" customHeight="1" x14ac:dyDescent="0.25">
      <c r="A315" s="3">
        <f>IFERROR(VLOOKUP(B315,'[1]DADOS (OCULTAR)'!$Q$3:$S$136,3,0),"")</f>
        <v>9039744002723</v>
      </c>
      <c r="B315" s="4" t="str">
        <f>'[1]TCE - ANEXO IV - Preencher'!C324</f>
        <v>HOSPITAL PELÓPIDAS SILVEIRA - CG Nº 017/2022</v>
      </c>
      <c r="C315" s="4" t="str">
        <f>'[1]TCE - ANEXO IV - Preencher'!E324</f>
        <v>3.13 - Materiais e Materiais Ortopédicos e Corretivos (OPME)</v>
      </c>
      <c r="D315" s="3" t="str">
        <f>'[1]TCE - ANEXO IV - Preencher'!F324</f>
        <v>18.451.598/0001-09</v>
      </c>
      <c r="E315" s="5" t="str">
        <f>'[1]TCE - ANEXO IV - Preencher'!G324</f>
        <v>NORDESTE IMPLANTES LTDA</v>
      </c>
      <c r="F315" s="5" t="str">
        <f>'[1]TCE - ANEXO IV - Preencher'!H324</f>
        <v>B</v>
      </c>
      <c r="G315" s="5" t="str">
        <f>'[1]TCE - ANEXO IV - Preencher'!I324</f>
        <v>S</v>
      </c>
      <c r="H315" s="5" t="str">
        <f>'[1]TCE - ANEXO IV - Preencher'!J324</f>
        <v>45419</v>
      </c>
      <c r="I315" s="6" t="str">
        <f>IF('[1]TCE - ANEXO IV - Preencher'!K324="","",'[1]TCE - ANEXO IV - Preencher'!K324)</f>
        <v>23/07/2026</v>
      </c>
      <c r="J315" s="5" t="str">
        <f>'[1]TCE - ANEXO IV - Preencher'!L324</f>
        <v>29260718451598000109550010000454191387169710</v>
      </c>
      <c r="K315" s="5" t="str">
        <f>IF(F315="B",LEFT('[1]TCE - ANEXO IV - Preencher'!M324,2),IF(F315="S",LEFT('[1]TCE - ANEXO IV - Preencher'!M324,7),IF('[1]TCE - ANEXO IV - Preencher'!H324="","")))</f>
        <v>29</v>
      </c>
      <c r="L315" s="7">
        <f>'[1]TCE - ANEXO IV - Preencher'!N324</f>
        <v>472.52</v>
      </c>
    </row>
    <row r="316" spans="1:12" s="8" customFormat="1" ht="19.5" customHeight="1" x14ac:dyDescent="0.25">
      <c r="A316" s="3">
        <f>IFERROR(VLOOKUP(B316,'[1]DADOS (OCULTAR)'!$Q$3:$S$136,3,0),"")</f>
        <v>9039744002723</v>
      </c>
      <c r="B316" s="4" t="str">
        <f>'[1]TCE - ANEXO IV - Preencher'!C325</f>
        <v>HOSPITAL PELÓPIDAS SILVEIRA - CG Nº 017/2022</v>
      </c>
      <c r="C316" s="4" t="str">
        <f>'[1]TCE - ANEXO IV - Preencher'!E325</f>
        <v>3.13 - Materiais e Materiais Ortopédicos e Corretivos (OPME)</v>
      </c>
      <c r="D316" s="3" t="str">
        <f>'[1]TCE - ANEXO IV - Preencher'!F325</f>
        <v>18.451.598/0001-09</v>
      </c>
      <c r="E316" s="5" t="str">
        <f>'[1]TCE - ANEXO IV - Preencher'!G325</f>
        <v>NORDESTE IMPLANTES LTDA</v>
      </c>
      <c r="F316" s="5" t="str">
        <f>'[1]TCE - ANEXO IV - Preencher'!H325</f>
        <v>B</v>
      </c>
      <c r="G316" s="5" t="str">
        <f>'[1]TCE - ANEXO IV - Preencher'!I325</f>
        <v>S</v>
      </c>
      <c r="H316" s="5" t="str">
        <f>'[1]TCE - ANEXO IV - Preencher'!J325</f>
        <v>45420</v>
      </c>
      <c r="I316" s="6" t="str">
        <f>IF('[1]TCE - ANEXO IV - Preencher'!K325="","",'[1]TCE - ANEXO IV - Preencher'!K325)</f>
        <v>23/07/2026</v>
      </c>
      <c r="J316" s="5" t="str">
        <f>'[1]TCE - ANEXO IV - Preencher'!L325</f>
        <v>29260718451598000109550010000454201196871054</v>
      </c>
      <c r="K316" s="5" t="str">
        <f>IF(F316="B",LEFT('[1]TCE - ANEXO IV - Preencher'!M325,2),IF(F316="S",LEFT('[1]TCE - ANEXO IV - Preencher'!M325,7),IF('[1]TCE - ANEXO IV - Preencher'!H325="","")))</f>
        <v>29</v>
      </c>
      <c r="L316" s="7">
        <f>'[1]TCE - ANEXO IV - Preencher'!N325</f>
        <v>472.52</v>
      </c>
    </row>
    <row r="317" spans="1:12" s="8" customFormat="1" ht="19.5" customHeight="1" x14ac:dyDescent="0.25">
      <c r="A317" s="3">
        <f>IFERROR(VLOOKUP(B317,'[1]DADOS (OCULTAR)'!$Q$3:$S$136,3,0),"")</f>
        <v>9039744002723</v>
      </c>
      <c r="B317" s="4" t="str">
        <f>'[1]TCE - ANEXO IV - Preencher'!C326</f>
        <v>HOSPITAL PELÓPIDAS SILVEIRA - CG Nº 017/2022</v>
      </c>
      <c r="C317" s="4" t="str">
        <f>'[1]TCE - ANEXO IV - Preencher'!E326</f>
        <v>3.13 - Materiais e Materiais Ortopédicos e Corretivos (OPME)</v>
      </c>
      <c r="D317" s="3" t="str">
        <f>'[1]TCE - ANEXO IV - Preencher'!F326</f>
        <v>18.451.598/0001-09</v>
      </c>
      <c r="E317" s="5" t="str">
        <f>'[1]TCE - ANEXO IV - Preencher'!G326</f>
        <v>NORDESTE IMPLANTES LTDA</v>
      </c>
      <c r="F317" s="5" t="str">
        <f>'[1]TCE - ANEXO IV - Preencher'!H326</f>
        <v>B</v>
      </c>
      <c r="G317" s="5" t="str">
        <f>'[1]TCE - ANEXO IV - Preencher'!I326</f>
        <v>S</v>
      </c>
      <c r="H317" s="5" t="str">
        <f>'[1]TCE - ANEXO IV - Preencher'!J326</f>
        <v>45421</v>
      </c>
      <c r="I317" s="6" t="str">
        <f>IF('[1]TCE - ANEXO IV - Preencher'!K326="","",'[1]TCE - ANEXO IV - Preencher'!K326)</f>
        <v>23/07/2026</v>
      </c>
      <c r="J317" s="5" t="str">
        <f>'[1]TCE - ANEXO IV - Preencher'!L326</f>
        <v>29260718451598000109550010000454211285308867</v>
      </c>
      <c r="K317" s="5" t="str">
        <f>IF(F317="B",LEFT('[1]TCE - ANEXO IV - Preencher'!M326,2),IF(F317="S",LEFT('[1]TCE - ANEXO IV - Preencher'!M326,7),IF('[1]TCE - ANEXO IV - Preencher'!H326="","")))</f>
        <v>29</v>
      </c>
      <c r="L317" s="7">
        <f>'[1]TCE - ANEXO IV - Preencher'!N326</f>
        <v>472.52</v>
      </c>
    </row>
    <row r="318" spans="1:12" s="8" customFormat="1" ht="19.5" customHeight="1" x14ac:dyDescent="0.25">
      <c r="A318" s="3">
        <f>IFERROR(VLOOKUP(B318,'[1]DADOS (OCULTAR)'!$Q$3:$S$136,3,0),"")</f>
        <v>9039744002723</v>
      </c>
      <c r="B318" s="4" t="str">
        <f>'[1]TCE - ANEXO IV - Preencher'!C327</f>
        <v>HOSPITAL PELÓPIDAS SILVEIRA - CG Nº 017/2022</v>
      </c>
      <c r="C318" s="4" t="str">
        <f>'[1]TCE - ANEXO IV - Preencher'!E327</f>
        <v>3.13 - Materiais e Materiais Ortopédicos e Corretivos (OPME)</v>
      </c>
      <c r="D318" s="3" t="str">
        <f>'[1]TCE - ANEXO IV - Preencher'!F327</f>
        <v>18.451.598/0001-09</v>
      </c>
      <c r="E318" s="5" t="str">
        <f>'[1]TCE - ANEXO IV - Preencher'!G327</f>
        <v>NORDESTE IMPLANTES LTDA</v>
      </c>
      <c r="F318" s="5" t="str">
        <f>'[1]TCE - ANEXO IV - Preencher'!H327</f>
        <v>B</v>
      </c>
      <c r="G318" s="5" t="str">
        <f>'[1]TCE - ANEXO IV - Preencher'!I327</f>
        <v>S</v>
      </c>
      <c r="H318" s="5" t="str">
        <f>'[1]TCE - ANEXO IV - Preencher'!J327</f>
        <v>45422</v>
      </c>
      <c r="I318" s="6" t="str">
        <f>IF('[1]TCE - ANEXO IV - Preencher'!K327="","",'[1]TCE - ANEXO IV - Preencher'!K327)</f>
        <v>23/07/2026</v>
      </c>
      <c r="J318" s="5" t="str">
        <f>'[1]TCE - ANEXO IV - Preencher'!L327</f>
        <v>29260718451598000109550010000454221787836000</v>
      </c>
      <c r="K318" s="5" t="str">
        <f>IF(F318="B",LEFT('[1]TCE - ANEXO IV - Preencher'!M327,2),IF(F318="S",LEFT('[1]TCE - ANEXO IV - Preencher'!M327,7),IF('[1]TCE - ANEXO IV - Preencher'!H327="","")))</f>
        <v>29</v>
      </c>
      <c r="L318" s="7">
        <f>'[1]TCE - ANEXO IV - Preencher'!N327</f>
        <v>945.04</v>
      </c>
    </row>
    <row r="319" spans="1:12" s="8" customFormat="1" ht="19.5" customHeight="1" x14ac:dyDescent="0.25">
      <c r="A319" s="3">
        <f>IFERROR(VLOOKUP(B319,'[1]DADOS (OCULTAR)'!$Q$3:$S$136,3,0),"")</f>
        <v>9039744002723</v>
      </c>
      <c r="B319" s="4" t="str">
        <f>'[1]TCE - ANEXO IV - Preencher'!C328</f>
        <v>HOSPITAL PELÓPIDAS SILVEIRA - CG Nº 017/2022</v>
      </c>
      <c r="C319" s="4" t="str">
        <f>'[1]TCE - ANEXO IV - Preencher'!E328</f>
        <v>3.13 - Materiais e Materiais Ortopédicos e Corretivos (OPME)</v>
      </c>
      <c r="D319" s="3" t="str">
        <f>'[1]TCE - ANEXO IV - Preencher'!F328</f>
        <v>18.451.598/0001-09</v>
      </c>
      <c r="E319" s="5" t="str">
        <f>'[1]TCE - ANEXO IV - Preencher'!G328</f>
        <v>NORDESTE IMPLANTES LTDA</v>
      </c>
      <c r="F319" s="5" t="str">
        <f>'[1]TCE - ANEXO IV - Preencher'!H328</f>
        <v>B</v>
      </c>
      <c r="G319" s="5" t="str">
        <f>'[1]TCE - ANEXO IV - Preencher'!I328</f>
        <v>S</v>
      </c>
      <c r="H319" s="5" t="str">
        <f>'[1]TCE - ANEXO IV - Preencher'!J328</f>
        <v>45423</v>
      </c>
      <c r="I319" s="6" t="str">
        <f>IF('[1]TCE - ANEXO IV - Preencher'!K328="","",'[1]TCE - ANEXO IV - Preencher'!K328)</f>
        <v>23/07/2026</v>
      </c>
      <c r="J319" s="5" t="str">
        <f>'[1]TCE - ANEXO IV - Preencher'!L328</f>
        <v>29260718451598000109550010000454231231732258</v>
      </c>
      <c r="K319" s="5" t="str">
        <f>IF(F319="B",LEFT('[1]TCE - ANEXO IV - Preencher'!M328,2),IF(F319="S",LEFT('[1]TCE - ANEXO IV - Preencher'!M328,7),IF('[1]TCE - ANEXO IV - Preencher'!H328="","")))</f>
        <v>29</v>
      </c>
      <c r="L319" s="7">
        <f>'[1]TCE - ANEXO IV - Preencher'!N328</f>
        <v>761.22</v>
      </c>
    </row>
    <row r="320" spans="1:12" s="8" customFormat="1" ht="19.5" customHeight="1" x14ac:dyDescent="0.25">
      <c r="A320" s="3">
        <f>IFERROR(VLOOKUP(B320,'[1]DADOS (OCULTAR)'!$Q$3:$S$136,3,0),"")</f>
        <v>9039744002723</v>
      </c>
      <c r="B320" s="4" t="str">
        <f>'[1]TCE - ANEXO IV - Preencher'!C329</f>
        <v>HOSPITAL PELÓPIDAS SILVEIRA - CG Nº 017/2022</v>
      </c>
      <c r="C320" s="4" t="str">
        <f>'[1]TCE - ANEXO IV - Preencher'!E329</f>
        <v>3.13 - Materiais e Materiais Ortopédicos e Corretivos (OPME)</v>
      </c>
      <c r="D320" s="3" t="str">
        <f>'[1]TCE - ANEXO IV - Preencher'!F329</f>
        <v>05.578.020/0001-68</v>
      </c>
      <c r="E320" s="5" t="str">
        <f>'[1]TCE - ANEXO IV - Preencher'!G329</f>
        <v>OMNIELMASTER HEMOMED REPRESENTACAO, COMERCIO E SERVICOS EM SAUDE, CONSULTORIA, TREINAMENTO E EDUCACAO PROFISSIONAL LTDA</v>
      </c>
      <c r="F320" s="5" t="str">
        <f>'[1]TCE - ANEXO IV - Preencher'!H329</f>
        <v>B</v>
      </c>
      <c r="G320" s="5" t="str">
        <f>'[1]TCE - ANEXO IV - Preencher'!I329</f>
        <v>S</v>
      </c>
      <c r="H320" s="5" t="str">
        <f>'[1]TCE - ANEXO IV - Preencher'!J329</f>
        <v>000030912</v>
      </c>
      <c r="I320" s="6" t="str">
        <f>IF('[1]TCE - ANEXO IV - Preencher'!K329="","",'[1]TCE - ANEXO IV - Preencher'!K329)</f>
        <v>15/07/2026</v>
      </c>
      <c r="J320" s="5" t="str">
        <f>'[1]TCE - ANEXO IV - Preencher'!L329</f>
        <v>23260705578020000168550010000309121650855422</v>
      </c>
      <c r="K320" s="5" t="str">
        <f>IF(F320="B",LEFT('[1]TCE - ANEXO IV - Preencher'!M329,2),IF(F320="S",LEFT('[1]TCE - ANEXO IV - Preencher'!M329,7),IF('[1]TCE - ANEXO IV - Preencher'!H329="","")))</f>
        <v>23</v>
      </c>
      <c r="L320" s="7">
        <f>'[1]TCE - ANEXO IV - Preencher'!N329</f>
        <v>5000</v>
      </c>
    </row>
    <row r="321" spans="1:12" s="8" customFormat="1" ht="19.5" customHeight="1" x14ac:dyDescent="0.25">
      <c r="A321" s="3">
        <f>IFERROR(VLOOKUP(B321,'[1]DADOS (OCULTAR)'!$Q$3:$S$136,3,0),"")</f>
        <v>9039744002723</v>
      </c>
      <c r="B321" s="4" t="str">
        <f>'[1]TCE - ANEXO IV - Preencher'!C330</f>
        <v>HOSPITAL PELÓPIDAS SILVEIRA - CG Nº 017/2022</v>
      </c>
      <c r="C321" s="4" t="str">
        <f>'[1]TCE - ANEXO IV - Preencher'!E330</f>
        <v>3.13 - Materiais e Materiais Ortopédicos e Corretivos (OPME)</v>
      </c>
      <c r="D321" s="3" t="str">
        <f>'[1]TCE - ANEXO IV - Preencher'!F330</f>
        <v>05.578.020/0001-68</v>
      </c>
      <c r="E321" s="5" t="str">
        <f>'[1]TCE - ANEXO IV - Preencher'!G330</f>
        <v>OMNIELMASTER HEMOMED REPRESENTACAO, COMERCIO E SERVICOS EM SAUDE, CONSULTORIA, TREINAMENTO E EDUCACAO PROFISSIONAL LTDA</v>
      </c>
      <c r="F321" s="5" t="str">
        <f>'[1]TCE - ANEXO IV - Preencher'!H330</f>
        <v>B</v>
      </c>
      <c r="G321" s="5" t="str">
        <f>'[1]TCE - ANEXO IV - Preencher'!I330</f>
        <v>S</v>
      </c>
      <c r="H321" s="5" t="str">
        <f>'[1]TCE - ANEXO IV - Preencher'!J330</f>
        <v>000031062</v>
      </c>
      <c r="I321" s="6" t="str">
        <f>IF('[1]TCE - ANEXO IV - Preencher'!K330="","",'[1]TCE - ANEXO IV - Preencher'!K330)</f>
        <v>23/07/2026</v>
      </c>
      <c r="J321" s="5" t="str">
        <f>'[1]TCE - ANEXO IV - Preencher'!L330</f>
        <v>23260705578020000168550010000310621919814127</v>
      </c>
      <c r="K321" s="5" t="str">
        <f>IF(F321="B",LEFT('[1]TCE - ANEXO IV - Preencher'!M330,2),IF(F321="S",LEFT('[1]TCE - ANEXO IV - Preencher'!M330,7),IF('[1]TCE - ANEXO IV - Preencher'!H330="","")))</f>
        <v>23</v>
      </c>
      <c r="L321" s="7">
        <f>'[1]TCE - ANEXO IV - Preencher'!N330</f>
        <v>1250</v>
      </c>
    </row>
    <row r="322" spans="1:12" s="8" customFormat="1" ht="19.5" customHeight="1" x14ac:dyDescent="0.25">
      <c r="A322" s="3">
        <f>IFERROR(VLOOKUP(B322,'[1]DADOS (OCULTAR)'!$Q$3:$S$136,3,0),"")</f>
        <v>9039744002723</v>
      </c>
      <c r="B322" s="4" t="str">
        <f>'[1]TCE - ANEXO IV - Preencher'!C331</f>
        <v>HOSPITAL PELÓPIDAS SILVEIRA - CG Nº 017/2022</v>
      </c>
      <c r="C322" s="4" t="str">
        <f>'[1]TCE - ANEXO IV - Preencher'!E331</f>
        <v>3.13 - Materiais e Materiais Ortopédicos e Corretivos (OPME)</v>
      </c>
      <c r="D322" s="3" t="str">
        <f>'[1]TCE - ANEXO IV - Preencher'!F331</f>
        <v>05.578.020/0001-68</v>
      </c>
      <c r="E322" s="5" t="str">
        <f>'[1]TCE - ANEXO IV - Preencher'!G331</f>
        <v>OMNIELMASTER HEMOMED REPRESENTACAO, COMERCIO E SERVICOS EM SAUDE, CONSULTORIA, TREINAMENTO E EDUCACAO PROFISSIONAL LTDA</v>
      </c>
      <c r="F322" s="5" t="str">
        <f>'[1]TCE - ANEXO IV - Preencher'!H331</f>
        <v>B</v>
      </c>
      <c r="G322" s="5" t="str">
        <f>'[1]TCE - ANEXO IV - Preencher'!I331</f>
        <v>S</v>
      </c>
      <c r="H322" s="5" t="str">
        <f>'[1]TCE - ANEXO IV - Preencher'!J331</f>
        <v>000031069</v>
      </c>
      <c r="I322" s="6" t="str">
        <f>IF('[1]TCE - ANEXO IV - Preencher'!K331="","",'[1]TCE - ANEXO IV - Preencher'!K331)</f>
        <v>23/07/2026</v>
      </c>
      <c r="J322" s="5" t="str">
        <f>'[1]TCE - ANEXO IV - Preencher'!L331</f>
        <v>23260705578020000168550010000310691279576360</v>
      </c>
      <c r="K322" s="5" t="str">
        <f>IF(F322="B",LEFT('[1]TCE - ANEXO IV - Preencher'!M331,2),IF(F322="S",LEFT('[1]TCE - ANEXO IV - Preencher'!M331,7),IF('[1]TCE - ANEXO IV - Preencher'!H331="","")))</f>
        <v>23</v>
      </c>
      <c r="L322" s="7">
        <f>'[1]TCE - ANEXO IV - Preencher'!N331</f>
        <v>3750</v>
      </c>
    </row>
    <row r="323" spans="1:12" s="8" customFormat="1" ht="19.5" customHeight="1" x14ac:dyDescent="0.25">
      <c r="A323" s="3">
        <f>IFERROR(VLOOKUP(B323,'[1]DADOS (OCULTAR)'!$Q$3:$S$136,3,0),"")</f>
        <v>9039744002723</v>
      </c>
      <c r="B323" s="4" t="str">
        <f>'[1]TCE - ANEXO IV - Preencher'!C332</f>
        <v>HOSPITAL PELÓPIDAS SILVEIRA - CG Nº 017/2022</v>
      </c>
      <c r="C323" s="4" t="str">
        <f>'[1]TCE - ANEXO IV - Preencher'!E332</f>
        <v>3.13 - Materiais e Materiais Ortopédicos e Corretivos (OPME)</v>
      </c>
      <c r="D323" s="3" t="str">
        <f>'[1]TCE - ANEXO IV - Preencher'!F332</f>
        <v>11.278.315/0001-11</v>
      </c>
      <c r="E323" s="5" t="str">
        <f>'[1]TCE - ANEXO IV - Preencher'!G332</f>
        <v>PROMED MATERIAIS CIRURGICOS LTDA</v>
      </c>
      <c r="F323" s="5" t="str">
        <f>'[1]TCE - ANEXO IV - Preencher'!H332</f>
        <v>B</v>
      </c>
      <c r="G323" s="5" t="str">
        <f>'[1]TCE - ANEXO IV - Preencher'!I332</f>
        <v>S</v>
      </c>
      <c r="H323" s="5" t="str">
        <f>'[1]TCE - ANEXO IV - Preencher'!J332</f>
        <v>000109581</v>
      </c>
      <c r="I323" s="6" t="str">
        <f>IF('[1]TCE - ANEXO IV - Preencher'!K332="","",'[1]TCE - ANEXO IV - Preencher'!K332)</f>
        <v>23/06/2026</v>
      </c>
      <c r="J323" s="5" t="str">
        <f>'[1]TCE - ANEXO IV - Preencher'!L332</f>
        <v>25260611278315000111550010001095811252036308</v>
      </c>
      <c r="K323" s="5" t="str">
        <f>IF(F323="B",LEFT('[1]TCE - ANEXO IV - Preencher'!M332,2),IF(F323="S",LEFT('[1]TCE - ANEXO IV - Preencher'!M332,7),IF('[1]TCE - ANEXO IV - Preencher'!H332="","")))</f>
        <v>25</v>
      </c>
      <c r="L323" s="7">
        <f>'[1]TCE - ANEXO IV - Preencher'!N332</f>
        <v>5985.24</v>
      </c>
    </row>
    <row r="324" spans="1:12" s="8" customFormat="1" ht="19.5" customHeight="1" x14ac:dyDescent="0.25">
      <c r="A324" s="3">
        <f>IFERROR(VLOOKUP(B324,'[1]DADOS (OCULTAR)'!$Q$3:$S$136,3,0),"")</f>
        <v>9039744002723</v>
      </c>
      <c r="B324" s="4" t="str">
        <f>'[1]TCE - ANEXO IV - Preencher'!C333</f>
        <v>HOSPITAL PELÓPIDAS SILVEIRA - CG Nº 017/2022</v>
      </c>
      <c r="C324" s="4" t="str">
        <f>'[1]TCE - ANEXO IV - Preencher'!E333</f>
        <v>3.13 - Materiais e Materiais Ortopédicos e Corretivos (OPME)</v>
      </c>
      <c r="D324" s="3" t="str">
        <f>'[1]TCE - ANEXO IV - Preencher'!F333</f>
        <v>11.278.315/0001-11</v>
      </c>
      <c r="E324" s="5" t="str">
        <f>'[1]TCE - ANEXO IV - Preencher'!G333</f>
        <v>PROMED MATERIAIS CIRURGICOS LTDA</v>
      </c>
      <c r="F324" s="5" t="str">
        <f>'[1]TCE - ANEXO IV - Preencher'!H333</f>
        <v>B</v>
      </c>
      <c r="G324" s="5" t="str">
        <f>'[1]TCE - ANEXO IV - Preencher'!I333</f>
        <v>S</v>
      </c>
      <c r="H324" s="5" t="str">
        <f>'[1]TCE - ANEXO IV - Preencher'!J333</f>
        <v>000110137</v>
      </c>
      <c r="I324" s="6" t="str">
        <f>IF('[1]TCE - ANEXO IV - Preencher'!K333="","",'[1]TCE - ANEXO IV - Preencher'!K333)</f>
        <v>06/07/2026</v>
      </c>
      <c r="J324" s="5" t="str">
        <f>'[1]TCE - ANEXO IV - Preencher'!L333</f>
        <v>25260711278315000111550010001101371066082210</v>
      </c>
      <c r="K324" s="5" t="str">
        <f>IF(F324="B",LEFT('[1]TCE - ANEXO IV - Preencher'!M333,2),IF(F324="S",LEFT('[1]TCE - ANEXO IV - Preencher'!M333,7),IF('[1]TCE - ANEXO IV - Preencher'!H333="","")))</f>
        <v>25</v>
      </c>
      <c r="L324" s="7">
        <f>'[1]TCE - ANEXO IV - Preencher'!N333</f>
        <v>9773.0300000000007</v>
      </c>
    </row>
    <row r="325" spans="1:12" s="8" customFormat="1" ht="19.5" customHeight="1" x14ac:dyDescent="0.25">
      <c r="A325" s="3">
        <f>IFERROR(VLOOKUP(B325,'[1]DADOS (OCULTAR)'!$Q$3:$S$136,3,0),"")</f>
        <v>9039744002723</v>
      </c>
      <c r="B325" s="4" t="str">
        <f>'[1]TCE - ANEXO IV - Preencher'!C334</f>
        <v>HOSPITAL PELÓPIDAS SILVEIRA - CG Nº 017/2022</v>
      </c>
      <c r="C325" s="4" t="str">
        <f>'[1]TCE - ANEXO IV - Preencher'!E334</f>
        <v>3.13 - Materiais e Materiais Ortopédicos e Corretivos (OPME)</v>
      </c>
      <c r="D325" s="3" t="str">
        <f>'[1]TCE - ANEXO IV - Preencher'!F334</f>
        <v>11.278.315/0001-11</v>
      </c>
      <c r="E325" s="5" t="str">
        <f>'[1]TCE - ANEXO IV - Preencher'!G334</f>
        <v>PROMED MATERIAIS CIRURGICOS LTDA</v>
      </c>
      <c r="F325" s="5" t="str">
        <f>'[1]TCE - ANEXO IV - Preencher'!H334</f>
        <v>B</v>
      </c>
      <c r="G325" s="5" t="str">
        <f>'[1]TCE - ANEXO IV - Preencher'!I334</f>
        <v>S</v>
      </c>
      <c r="H325" s="5" t="str">
        <f>'[1]TCE - ANEXO IV - Preencher'!J334</f>
        <v>000110308</v>
      </c>
      <c r="I325" s="6" t="str">
        <f>IF('[1]TCE - ANEXO IV - Preencher'!K334="","",'[1]TCE - ANEXO IV - Preencher'!K334)</f>
        <v>09/07/2026</v>
      </c>
      <c r="J325" s="5" t="str">
        <f>'[1]TCE - ANEXO IV - Preencher'!L334</f>
        <v>25260711278315000111550010001103081099277273</v>
      </c>
      <c r="K325" s="5" t="str">
        <f>IF(F325="B",LEFT('[1]TCE - ANEXO IV - Preencher'!M334,2),IF(F325="S",LEFT('[1]TCE - ANEXO IV - Preencher'!M334,7),IF('[1]TCE - ANEXO IV - Preencher'!H334="","")))</f>
        <v>25</v>
      </c>
      <c r="L325" s="7">
        <f>'[1]TCE - ANEXO IV - Preencher'!N334</f>
        <v>4922.72</v>
      </c>
    </row>
    <row r="326" spans="1:12" s="8" customFormat="1" ht="19.5" customHeight="1" x14ac:dyDescent="0.25">
      <c r="A326" s="3">
        <f>IFERROR(VLOOKUP(B326,'[1]DADOS (OCULTAR)'!$Q$3:$S$136,3,0),"")</f>
        <v>9039744002723</v>
      </c>
      <c r="B326" s="4" t="str">
        <f>'[1]TCE - ANEXO IV - Preencher'!C335</f>
        <v>HOSPITAL PELÓPIDAS SILVEIRA - CG Nº 017/2022</v>
      </c>
      <c r="C326" s="4" t="str">
        <f>'[1]TCE - ANEXO IV - Preencher'!E335</f>
        <v>3.13 - Materiais e Materiais Ortopédicos e Corretivos (OPME)</v>
      </c>
      <c r="D326" s="3" t="str">
        <f>'[1]TCE - ANEXO IV - Preencher'!F335</f>
        <v>11.278.315/0001-11</v>
      </c>
      <c r="E326" s="5" t="str">
        <f>'[1]TCE - ANEXO IV - Preencher'!G335</f>
        <v>PROMED MATERIAIS CIRURGICOS LTDA</v>
      </c>
      <c r="F326" s="5" t="str">
        <f>'[1]TCE - ANEXO IV - Preencher'!H335</f>
        <v>B</v>
      </c>
      <c r="G326" s="5" t="str">
        <f>'[1]TCE - ANEXO IV - Preencher'!I335</f>
        <v>S</v>
      </c>
      <c r="H326" s="5" t="str">
        <f>'[1]TCE - ANEXO IV - Preencher'!J335</f>
        <v>000110355</v>
      </c>
      <c r="I326" s="6" t="str">
        <f>IF('[1]TCE - ANEXO IV - Preencher'!K335="","",'[1]TCE - ANEXO IV - Preencher'!K335)</f>
        <v>10/07/2026</v>
      </c>
      <c r="J326" s="5" t="str">
        <f>'[1]TCE - ANEXO IV - Preencher'!L335</f>
        <v>25260711278315000111550010001103551110355018</v>
      </c>
      <c r="K326" s="5" t="str">
        <f>IF(F326="B",LEFT('[1]TCE - ANEXO IV - Preencher'!M335,2),IF(F326="S",LEFT('[1]TCE - ANEXO IV - Preencher'!M335,7),IF('[1]TCE - ANEXO IV - Preencher'!H335="","")))</f>
        <v>25</v>
      </c>
      <c r="L326" s="7">
        <f>'[1]TCE - ANEXO IV - Preencher'!N335</f>
        <v>5703.98</v>
      </c>
    </row>
    <row r="327" spans="1:12" s="8" customFormat="1" ht="19.5" customHeight="1" x14ac:dyDescent="0.25">
      <c r="A327" s="3">
        <f>IFERROR(VLOOKUP(B327,'[1]DADOS (OCULTAR)'!$Q$3:$S$136,3,0),"")</f>
        <v>9039744002723</v>
      </c>
      <c r="B327" s="4" t="str">
        <f>'[1]TCE - ANEXO IV - Preencher'!C336</f>
        <v>HOSPITAL PELÓPIDAS SILVEIRA - CG Nº 017/2022</v>
      </c>
      <c r="C327" s="4" t="str">
        <f>'[1]TCE - ANEXO IV - Preencher'!E336</f>
        <v>3.13 - Materiais e Materiais Ortopédicos e Corretivos (OPME)</v>
      </c>
      <c r="D327" s="3" t="str">
        <f>'[1]TCE - ANEXO IV - Preencher'!F336</f>
        <v>11.278.315/0001-11</v>
      </c>
      <c r="E327" s="5" t="str">
        <f>'[1]TCE - ANEXO IV - Preencher'!G336</f>
        <v>PROMED MATERIAIS CIRURGICOS LTDA</v>
      </c>
      <c r="F327" s="5" t="str">
        <f>'[1]TCE - ANEXO IV - Preencher'!H336</f>
        <v>B</v>
      </c>
      <c r="G327" s="5" t="str">
        <f>'[1]TCE - ANEXO IV - Preencher'!I336</f>
        <v>S</v>
      </c>
      <c r="H327" s="5" t="str">
        <f>'[1]TCE - ANEXO IV - Preencher'!J336</f>
        <v>000110514</v>
      </c>
      <c r="I327" s="6" t="str">
        <f>IF('[1]TCE - ANEXO IV - Preencher'!K336="","",'[1]TCE - ANEXO IV - Preencher'!K336)</f>
        <v>15/07/2026</v>
      </c>
      <c r="J327" s="5" t="str">
        <f>'[1]TCE - ANEXO IV - Preencher'!L336</f>
        <v>25260711278315000111550010001105141165771089</v>
      </c>
      <c r="K327" s="5" t="str">
        <f>IF(F327="B",LEFT('[1]TCE - ANEXO IV - Preencher'!M336,2),IF(F327="S",LEFT('[1]TCE - ANEXO IV - Preencher'!M336,7),IF('[1]TCE - ANEXO IV - Preencher'!H336="","")))</f>
        <v>25</v>
      </c>
      <c r="L327" s="7">
        <f>'[1]TCE - ANEXO IV - Preencher'!N336</f>
        <v>4279.07</v>
      </c>
    </row>
    <row r="328" spans="1:12" s="8" customFormat="1" ht="19.5" customHeight="1" x14ac:dyDescent="0.25">
      <c r="A328" s="3">
        <f>IFERROR(VLOOKUP(B328,'[1]DADOS (OCULTAR)'!$Q$3:$S$136,3,0),"")</f>
        <v>9039744002723</v>
      </c>
      <c r="B328" s="4" t="str">
        <f>'[1]TCE - ANEXO IV - Preencher'!C337</f>
        <v>HOSPITAL PELÓPIDAS SILVEIRA - CG Nº 017/2022</v>
      </c>
      <c r="C328" s="4" t="str">
        <f>'[1]TCE - ANEXO IV - Preencher'!E337</f>
        <v>3.13 - Materiais e Materiais Ortopédicos e Corretivos (OPME)</v>
      </c>
      <c r="D328" s="3" t="str">
        <f>'[1]TCE - ANEXO IV - Preencher'!F337</f>
        <v>43.376.690/0001-90</v>
      </c>
      <c r="E328" s="5" t="str">
        <f>'[1]TCE - ANEXO IV - Preencher'!G337</f>
        <v>SAFETY CIRURGICA COMERCIO DE MATERIAIS MEDICOS LTDA</v>
      </c>
      <c r="F328" s="5" t="str">
        <f>'[1]TCE - ANEXO IV - Preencher'!H337</f>
        <v>B</v>
      </c>
      <c r="G328" s="5" t="str">
        <f>'[1]TCE - ANEXO IV - Preencher'!I337</f>
        <v>S</v>
      </c>
      <c r="H328" s="5" t="str">
        <f>'[1]TCE - ANEXO IV - Preencher'!J337</f>
        <v>000030149</v>
      </c>
      <c r="I328" s="6" t="str">
        <f>IF('[1]TCE - ANEXO IV - Preencher'!K337="","",'[1]TCE - ANEXO IV - Preencher'!K337)</f>
        <v>26/06/2026</v>
      </c>
      <c r="J328" s="5" t="str">
        <f>'[1]TCE - ANEXO IV - Preencher'!L337</f>
        <v>26260643376690000190550010000301491864593707</v>
      </c>
      <c r="K328" s="5" t="str">
        <f>IF(F328="B",LEFT('[1]TCE - ANEXO IV - Preencher'!M337,2),IF(F328="S",LEFT('[1]TCE - ANEXO IV - Preencher'!M337,7),IF('[1]TCE - ANEXO IV - Preencher'!H337="","")))</f>
        <v>26</v>
      </c>
      <c r="L328" s="7">
        <f>'[1]TCE - ANEXO IV - Preencher'!N337</f>
        <v>900</v>
      </c>
    </row>
    <row r="329" spans="1:12" s="8" customFormat="1" ht="19.5" customHeight="1" x14ac:dyDescent="0.25">
      <c r="A329" s="3">
        <f>IFERROR(VLOOKUP(B329,'[1]DADOS (OCULTAR)'!$Q$3:$S$136,3,0),"")</f>
        <v>9039744002723</v>
      </c>
      <c r="B329" s="4" t="str">
        <f>'[1]TCE - ANEXO IV - Preencher'!C338</f>
        <v>HOSPITAL PELÓPIDAS SILVEIRA - CG Nº 017/2022</v>
      </c>
      <c r="C329" s="4" t="str">
        <f>'[1]TCE - ANEXO IV - Preencher'!E338</f>
        <v>3.13 - Materiais e Materiais Ortopédicos e Corretivos (OPME)</v>
      </c>
      <c r="D329" s="3" t="str">
        <f>'[1]TCE - ANEXO IV - Preencher'!F338</f>
        <v>43.376.690/0001-90</v>
      </c>
      <c r="E329" s="5" t="str">
        <f>'[1]TCE - ANEXO IV - Preencher'!G338</f>
        <v>SAFETY CIRURGICA COMERCIO DE MATERIAIS MEDICOS LTDA</v>
      </c>
      <c r="F329" s="5" t="str">
        <f>'[1]TCE - ANEXO IV - Preencher'!H338</f>
        <v>B</v>
      </c>
      <c r="G329" s="5" t="str">
        <f>'[1]TCE - ANEXO IV - Preencher'!I338</f>
        <v>S</v>
      </c>
      <c r="H329" s="5" t="str">
        <f>'[1]TCE - ANEXO IV - Preencher'!J338</f>
        <v>000030154</v>
      </c>
      <c r="I329" s="6" t="str">
        <f>IF('[1]TCE - ANEXO IV - Preencher'!K338="","",'[1]TCE - ANEXO IV - Preencher'!K338)</f>
        <v>26/06/2026</v>
      </c>
      <c r="J329" s="5" t="str">
        <f>'[1]TCE - ANEXO IV - Preencher'!L338</f>
        <v>26260643376690000190550010000301541504517235</v>
      </c>
      <c r="K329" s="5" t="str">
        <f>IF(F329="B",LEFT('[1]TCE - ANEXO IV - Preencher'!M338,2),IF(F329="S",LEFT('[1]TCE - ANEXO IV - Preencher'!M338,7),IF('[1]TCE - ANEXO IV - Preencher'!H338="","")))</f>
        <v>26</v>
      </c>
      <c r="L329" s="7">
        <f>'[1]TCE - ANEXO IV - Preencher'!N338</f>
        <v>3100</v>
      </c>
    </row>
    <row r="330" spans="1:12" s="8" customFormat="1" ht="19.5" customHeight="1" x14ac:dyDescent="0.25">
      <c r="A330" s="3">
        <f>IFERROR(VLOOKUP(B330,'[1]DADOS (OCULTAR)'!$Q$3:$S$136,3,0),"")</f>
        <v>9039744002723</v>
      </c>
      <c r="B330" s="4" t="str">
        <f>'[1]TCE - ANEXO IV - Preencher'!C339</f>
        <v>HOSPITAL PELÓPIDAS SILVEIRA - CG Nº 017/2022</v>
      </c>
      <c r="C330" s="4" t="str">
        <f>'[1]TCE - ANEXO IV - Preencher'!E339</f>
        <v>3.13 - Materiais e Materiais Ortopédicos e Corretivos (OPME)</v>
      </c>
      <c r="D330" s="3" t="str">
        <f>'[1]TCE - ANEXO IV - Preencher'!F339</f>
        <v>43.376.690/0001-90</v>
      </c>
      <c r="E330" s="5" t="str">
        <f>'[1]TCE - ANEXO IV - Preencher'!G339</f>
        <v>SAFETY CIRURGICA COMERCIO DE MATERIAIS MEDICOS LTDA</v>
      </c>
      <c r="F330" s="5" t="str">
        <f>'[1]TCE - ANEXO IV - Preencher'!H339</f>
        <v>B</v>
      </c>
      <c r="G330" s="5" t="str">
        <f>'[1]TCE - ANEXO IV - Preencher'!I339</f>
        <v>S</v>
      </c>
      <c r="H330" s="5" t="str">
        <f>'[1]TCE - ANEXO IV - Preencher'!J339</f>
        <v>000030166</v>
      </c>
      <c r="I330" s="6" t="str">
        <f>IF('[1]TCE - ANEXO IV - Preencher'!K339="","",'[1]TCE - ANEXO IV - Preencher'!K339)</f>
        <v>26/06/2026</v>
      </c>
      <c r="J330" s="5" t="str">
        <f>'[1]TCE - ANEXO IV - Preencher'!L339</f>
        <v>26260643376690000190550010000301661217542816</v>
      </c>
      <c r="K330" s="5" t="str">
        <f>IF(F330="B",LEFT('[1]TCE - ANEXO IV - Preencher'!M339,2),IF(F330="S",LEFT('[1]TCE - ANEXO IV - Preencher'!M339,7),IF('[1]TCE - ANEXO IV - Preencher'!H339="","")))</f>
        <v>26</v>
      </c>
      <c r="L330" s="7">
        <f>'[1]TCE - ANEXO IV - Preencher'!N339</f>
        <v>4000</v>
      </c>
    </row>
    <row r="331" spans="1:12" s="8" customFormat="1" ht="19.5" customHeight="1" x14ac:dyDescent="0.25">
      <c r="A331" s="3">
        <f>IFERROR(VLOOKUP(B331,'[1]DADOS (OCULTAR)'!$Q$3:$S$136,3,0),"")</f>
        <v>9039744002723</v>
      </c>
      <c r="B331" s="4" t="str">
        <f>'[1]TCE - ANEXO IV - Preencher'!C340</f>
        <v>HOSPITAL PELÓPIDAS SILVEIRA - CG Nº 017/2022</v>
      </c>
      <c r="C331" s="4" t="str">
        <f>'[1]TCE - ANEXO IV - Preencher'!E340</f>
        <v>3.13 - Materiais e Materiais Ortopédicos e Corretivos (OPME)</v>
      </c>
      <c r="D331" s="3" t="str">
        <f>'[1]TCE - ANEXO IV - Preencher'!F340</f>
        <v>43.376.690/0001-90</v>
      </c>
      <c r="E331" s="5" t="str">
        <f>'[1]TCE - ANEXO IV - Preencher'!G340</f>
        <v>SAFETY CIRURGICA COMERCIO DE MATERIAIS MEDICOS LTDA</v>
      </c>
      <c r="F331" s="5" t="str">
        <f>'[1]TCE - ANEXO IV - Preencher'!H340</f>
        <v>B</v>
      </c>
      <c r="G331" s="5" t="str">
        <f>'[1]TCE - ANEXO IV - Preencher'!I340</f>
        <v>S</v>
      </c>
      <c r="H331" s="5" t="str">
        <f>'[1]TCE - ANEXO IV - Preencher'!J340</f>
        <v>000030207</v>
      </c>
      <c r="I331" s="6" t="str">
        <f>IF('[1]TCE - ANEXO IV - Preencher'!K340="","",'[1]TCE - ANEXO IV - Preencher'!K340)</f>
        <v>29/06/2026</v>
      </c>
      <c r="J331" s="5" t="str">
        <f>'[1]TCE - ANEXO IV - Preencher'!L340</f>
        <v>26260643376690000190550010000302071892639177</v>
      </c>
      <c r="K331" s="5" t="str">
        <f>IF(F331="B",LEFT('[1]TCE - ANEXO IV - Preencher'!M340,2),IF(F331="S",LEFT('[1]TCE - ANEXO IV - Preencher'!M340,7),IF('[1]TCE - ANEXO IV - Preencher'!H340="","")))</f>
        <v>26</v>
      </c>
      <c r="L331" s="7">
        <f>'[1]TCE - ANEXO IV - Preencher'!N340</f>
        <v>900</v>
      </c>
    </row>
    <row r="332" spans="1:12" s="8" customFormat="1" ht="19.5" customHeight="1" x14ac:dyDescent="0.25">
      <c r="A332" s="3">
        <f>IFERROR(VLOOKUP(B332,'[1]DADOS (OCULTAR)'!$Q$3:$S$136,3,0),"")</f>
        <v>9039744002723</v>
      </c>
      <c r="B332" s="4" t="str">
        <f>'[1]TCE - ANEXO IV - Preencher'!C341</f>
        <v>HOSPITAL PELÓPIDAS SILVEIRA - CG Nº 017/2022</v>
      </c>
      <c r="C332" s="4" t="str">
        <f>'[1]TCE - ANEXO IV - Preencher'!E341</f>
        <v>3.13 - Materiais e Materiais Ortopédicos e Corretivos (OPME)</v>
      </c>
      <c r="D332" s="3" t="str">
        <f>'[1]TCE - ANEXO IV - Preencher'!F341</f>
        <v>43.376.690/0001-90</v>
      </c>
      <c r="E332" s="5" t="str">
        <f>'[1]TCE - ANEXO IV - Preencher'!G341</f>
        <v>SAFETY CIRURGICA COMERCIO DE MATERIAIS MEDICOS LTDA</v>
      </c>
      <c r="F332" s="5" t="str">
        <f>'[1]TCE - ANEXO IV - Preencher'!H341</f>
        <v>B</v>
      </c>
      <c r="G332" s="5" t="str">
        <f>'[1]TCE - ANEXO IV - Preencher'!I341</f>
        <v>S</v>
      </c>
      <c r="H332" s="5" t="str">
        <f>'[1]TCE - ANEXO IV - Preencher'!J341</f>
        <v>000030210</v>
      </c>
      <c r="I332" s="6" t="str">
        <f>IF('[1]TCE - ANEXO IV - Preencher'!K341="","",'[1]TCE - ANEXO IV - Preencher'!K341)</f>
        <v>29/06/2026</v>
      </c>
      <c r="J332" s="5" t="str">
        <f>'[1]TCE - ANEXO IV - Preencher'!L341</f>
        <v>26260643376690000190550010000302101072029730</v>
      </c>
      <c r="K332" s="5" t="str">
        <f>IF(F332="B",LEFT('[1]TCE - ANEXO IV - Preencher'!M341,2),IF(F332="S",LEFT('[1]TCE - ANEXO IV - Preencher'!M341,7),IF('[1]TCE - ANEXO IV - Preencher'!H341="","")))</f>
        <v>26</v>
      </c>
      <c r="L332" s="7">
        <f>'[1]TCE - ANEXO IV - Preencher'!N341</f>
        <v>450</v>
      </c>
    </row>
    <row r="333" spans="1:12" s="8" customFormat="1" ht="19.5" customHeight="1" x14ac:dyDescent="0.25">
      <c r="A333" s="3">
        <f>IFERROR(VLOOKUP(B333,'[1]DADOS (OCULTAR)'!$Q$3:$S$136,3,0),"")</f>
        <v>9039744002723</v>
      </c>
      <c r="B333" s="4" t="str">
        <f>'[1]TCE - ANEXO IV - Preencher'!C342</f>
        <v>HOSPITAL PELÓPIDAS SILVEIRA - CG Nº 017/2022</v>
      </c>
      <c r="C333" s="4" t="str">
        <f>'[1]TCE - ANEXO IV - Preencher'!E342</f>
        <v>3.13 - Materiais e Materiais Ortopédicos e Corretivos (OPME)</v>
      </c>
      <c r="D333" s="3" t="str">
        <f>'[1]TCE - ANEXO IV - Preencher'!F342</f>
        <v>43.376.690/0001-90</v>
      </c>
      <c r="E333" s="5" t="str">
        <f>'[1]TCE - ANEXO IV - Preencher'!G342</f>
        <v>SAFETY CIRURGICA COMERCIO DE MATERIAIS MEDICOS LTDA</v>
      </c>
      <c r="F333" s="5" t="str">
        <f>'[1]TCE - ANEXO IV - Preencher'!H342</f>
        <v>B</v>
      </c>
      <c r="G333" s="5" t="str">
        <f>'[1]TCE - ANEXO IV - Preencher'!I342</f>
        <v>S</v>
      </c>
      <c r="H333" s="5" t="str">
        <f>'[1]TCE - ANEXO IV - Preencher'!J342</f>
        <v>000030216</v>
      </c>
      <c r="I333" s="6" t="str">
        <f>IF('[1]TCE - ANEXO IV - Preencher'!K342="","",'[1]TCE - ANEXO IV - Preencher'!K342)</f>
        <v>29/06/2026</v>
      </c>
      <c r="J333" s="5" t="str">
        <f>'[1]TCE - ANEXO IV - Preencher'!L342</f>
        <v>26260643376690000190550010000302161685492382</v>
      </c>
      <c r="K333" s="5" t="str">
        <f>IF(F333="B",LEFT('[1]TCE - ANEXO IV - Preencher'!M342,2),IF(F333="S",LEFT('[1]TCE - ANEXO IV - Preencher'!M342,7),IF('[1]TCE - ANEXO IV - Preencher'!H342="","")))</f>
        <v>26</v>
      </c>
      <c r="L333" s="7">
        <f>'[1]TCE - ANEXO IV - Preencher'!N342</f>
        <v>2000</v>
      </c>
    </row>
    <row r="334" spans="1:12" s="8" customFormat="1" ht="19.5" customHeight="1" x14ac:dyDescent="0.25">
      <c r="A334" s="3">
        <f>IFERROR(VLOOKUP(B334,'[1]DADOS (OCULTAR)'!$Q$3:$S$136,3,0),"")</f>
        <v>9039744002723</v>
      </c>
      <c r="B334" s="4" t="str">
        <f>'[1]TCE - ANEXO IV - Preencher'!C343</f>
        <v>HOSPITAL PELÓPIDAS SILVEIRA - CG Nº 017/2022</v>
      </c>
      <c r="C334" s="4" t="str">
        <f>'[1]TCE - ANEXO IV - Preencher'!E343</f>
        <v>3.13 - Materiais e Materiais Ortopédicos e Corretivos (OPME)</v>
      </c>
      <c r="D334" s="3" t="str">
        <f>'[1]TCE - ANEXO IV - Preencher'!F343</f>
        <v>43.376.690/0001-90</v>
      </c>
      <c r="E334" s="5" t="str">
        <f>'[1]TCE - ANEXO IV - Preencher'!G343</f>
        <v>SAFETY CIRURGICA COMERCIO DE MATERIAIS MEDICOS LTDA</v>
      </c>
      <c r="F334" s="5" t="str">
        <f>'[1]TCE - ANEXO IV - Preencher'!H343</f>
        <v>B</v>
      </c>
      <c r="G334" s="5" t="str">
        <f>'[1]TCE - ANEXO IV - Preencher'!I343</f>
        <v>S</v>
      </c>
      <c r="H334" s="5" t="str">
        <f>'[1]TCE - ANEXO IV - Preencher'!J343</f>
        <v>000030220</v>
      </c>
      <c r="I334" s="6" t="str">
        <f>IF('[1]TCE - ANEXO IV - Preencher'!K343="","",'[1]TCE - ANEXO IV - Preencher'!K343)</f>
        <v>29/06/2026</v>
      </c>
      <c r="J334" s="5" t="str">
        <f>'[1]TCE - ANEXO IV - Preencher'!L343</f>
        <v>26260643376690000190550010000302201491862489</v>
      </c>
      <c r="K334" s="5" t="str">
        <f>IF(F334="B",LEFT('[1]TCE - ANEXO IV - Preencher'!M343,2),IF(F334="S",LEFT('[1]TCE - ANEXO IV - Preencher'!M343,7),IF('[1]TCE - ANEXO IV - Preencher'!H343="","")))</f>
        <v>26</v>
      </c>
      <c r="L334" s="7">
        <f>'[1]TCE - ANEXO IV - Preencher'!N343</f>
        <v>2000</v>
      </c>
    </row>
    <row r="335" spans="1:12" s="8" customFormat="1" ht="19.5" customHeight="1" x14ac:dyDescent="0.25">
      <c r="A335" s="3">
        <f>IFERROR(VLOOKUP(B335,'[1]DADOS (OCULTAR)'!$Q$3:$S$136,3,0),"")</f>
        <v>9039744002723</v>
      </c>
      <c r="B335" s="4" t="str">
        <f>'[1]TCE - ANEXO IV - Preencher'!C344</f>
        <v>HOSPITAL PELÓPIDAS SILVEIRA - CG Nº 017/2022</v>
      </c>
      <c r="C335" s="4" t="str">
        <f>'[1]TCE - ANEXO IV - Preencher'!E344</f>
        <v>3.13 - Materiais e Materiais Ortopédicos e Corretivos (OPME)</v>
      </c>
      <c r="D335" s="3" t="str">
        <f>'[1]TCE - ANEXO IV - Preencher'!F344</f>
        <v>43.376.690/0001-90</v>
      </c>
      <c r="E335" s="5" t="str">
        <f>'[1]TCE - ANEXO IV - Preencher'!G344</f>
        <v>SAFETY CIRURGICA COMERCIO DE MATERIAIS MEDICOS LTDA</v>
      </c>
      <c r="F335" s="5" t="str">
        <f>'[1]TCE - ANEXO IV - Preencher'!H344</f>
        <v>B</v>
      </c>
      <c r="G335" s="5" t="str">
        <f>'[1]TCE - ANEXO IV - Preencher'!I344</f>
        <v>S</v>
      </c>
      <c r="H335" s="5" t="str">
        <f>'[1]TCE - ANEXO IV - Preencher'!J344</f>
        <v>000030225</v>
      </c>
      <c r="I335" s="6" t="str">
        <f>IF('[1]TCE - ANEXO IV - Preencher'!K344="","",'[1]TCE - ANEXO IV - Preencher'!K344)</f>
        <v>29/06/2026</v>
      </c>
      <c r="J335" s="5" t="str">
        <f>'[1]TCE - ANEXO IV - Preencher'!L344</f>
        <v>26260643376690000190550010000302251258347808</v>
      </c>
      <c r="K335" s="5" t="str">
        <f>IF(F335="B",LEFT('[1]TCE - ANEXO IV - Preencher'!M344,2),IF(F335="S",LEFT('[1]TCE - ANEXO IV - Preencher'!M344,7),IF('[1]TCE - ANEXO IV - Preencher'!H344="","")))</f>
        <v>26</v>
      </c>
      <c r="L335" s="7">
        <f>'[1]TCE - ANEXO IV - Preencher'!N344</f>
        <v>4000</v>
      </c>
    </row>
    <row r="336" spans="1:12" s="8" customFormat="1" ht="19.5" customHeight="1" x14ac:dyDescent="0.25">
      <c r="A336" s="3">
        <f>IFERROR(VLOOKUP(B336,'[1]DADOS (OCULTAR)'!$Q$3:$S$136,3,0),"")</f>
        <v>9039744002723</v>
      </c>
      <c r="B336" s="4" t="str">
        <f>'[1]TCE - ANEXO IV - Preencher'!C345</f>
        <v>HOSPITAL PELÓPIDAS SILVEIRA - CG Nº 017/2022</v>
      </c>
      <c r="C336" s="4" t="str">
        <f>'[1]TCE - ANEXO IV - Preencher'!E345</f>
        <v>3.13 - Materiais e Materiais Ortopédicos e Corretivos (OPME)</v>
      </c>
      <c r="D336" s="3" t="str">
        <f>'[1]TCE - ANEXO IV - Preencher'!F345</f>
        <v>43.376.690/0001-90</v>
      </c>
      <c r="E336" s="5" t="str">
        <f>'[1]TCE - ANEXO IV - Preencher'!G345</f>
        <v>SAFETY CIRURGICA COMERCIO DE MATERIAIS MEDICOS LTDA</v>
      </c>
      <c r="F336" s="5" t="str">
        <f>'[1]TCE - ANEXO IV - Preencher'!H345</f>
        <v>B</v>
      </c>
      <c r="G336" s="5" t="str">
        <f>'[1]TCE - ANEXO IV - Preencher'!I345</f>
        <v>S</v>
      </c>
      <c r="H336" s="5" t="str">
        <f>'[1]TCE - ANEXO IV - Preencher'!J345</f>
        <v>000030227</v>
      </c>
      <c r="I336" s="6" t="str">
        <f>IF('[1]TCE - ANEXO IV - Preencher'!K345="","",'[1]TCE - ANEXO IV - Preencher'!K345)</f>
        <v>29/06/2026</v>
      </c>
      <c r="J336" s="5" t="str">
        <f>'[1]TCE - ANEXO IV - Preencher'!L345</f>
        <v>26260643376690000190550010000302271289404891</v>
      </c>
      <c r="K336" s="5" t="str">
        <f>IF(F336="B",LEFT('[1]TCE - ANEXO IV - Preencher'!M345,2),IF(F336="S",LEFT('[1]TCE - ANEXO IV - Preencher'!M345,7),IF('[1]TCE - ANEXO IV - Preencher'!H345="","")))</f>
        <v>26</v>
      </c>
      <c r="L336" s="7">
        <f>'[1]TCE - ANEXO IV - Preencher'!N345</f>
        <v>450</v>
      </c>
    </row>
    <row r="337" spans="1:12" s="8" customFormat="1" ht="19.5" customHeight="1" x14ac:dyDescent="0.25">
      <c r="A337" s="3">
        <f>IFERROR(VLOOKUP(B337,'[1]DADOS (OCULTAR)'!$Q$3:$S$136,3,0),"")</f>
        <v>9039744002723</v>
      </c>
      <c r="B337" s="4" t="str">
        <f>'[1]TCE - ANEXO IV - Preencher'!C346</f>
        <v>HOSPITAL PELÓPIDAS SILVEIRA - CG Nº 017/2022</v>
      </c>
      <c r="C337" s="4" t="str">
        <f>'[1]TCE - ANEXO IV - Preencher'!E346</f>
        <v>3.13 - Materiais e Materiais Ortopédicos e Corretivos (OPME)</v>
      </c>
      <c r="D337" s="3" t="str">
        <f>'[1]TCE - ANEXO IV - Preencher'!F346</f>
        <v>43.376.690/0001-90</v>
      </c>
      <c r="E337" s="5" t="str">
        <f>'[1]TCE - ANEXO IV - Preencher'!G346</f>
        <v>SAFETY CIRURGICA COMERCIO DE MATERIAIS MEDICOS LTDA</v>
      </c>
      <c r="F337" s="5" t="str">
        <f>'[1]TCE - ANEXO IV - Preencher'!H346</f>
        <v>B</v>
      </c>
      <c r="G337" s="5" t="str">
        <f>'[1]TCE - ANEXO IV - Preencher'!I346</f>
        <v>S</v>
      </c>
      <c r="H337" s="5" t="str">
        <f>'[1]TCE - ANEXO IV - Preencher'!J346</f>
        <v>000030232</v>
      </c>
      <c r="I337" s="6" t="str">
        <f>IF('[1]TCE - ANEXO IV - Preencher'!K346="","",'[1]TCE - ANEXO IV - Preencher'!K346)</f>
        <v>29/06/2026</v>
      </c>
      <c r="J337" s="5" t="str">
        <f>'[1]TCE - ANEXO IV - Preencher'!L346</f>
        <v>26260643376690000190550010000302321997283820</v>
      </c>
      <c r="K337" s="5" t="str">
        <f>IF(F337="B",LEFT('[1]TCE - ANEXO IV - Preencher'!M346,2),IF(F337="S",LEFT('[1]TCE - ANEXO IV - Preencher'!M346,7),IF('[1]TCE - ANEXO IV - Preencher'!H346="","")))</f>
        <v>26</v>
      </c>
      <c r="L337" s="7">
        <f>'[1]TCE - ANEXO IV - Preencher'!N346</f>
        <v>1550</v>
      </c>
    </row>
    <row r="338" spans="1:12" s="8" customFormat="1" ht="19.5" customHeight="1" x14ac:dyDescent="0.25">
      <c r="A338" s="3">
        <f>IFERROR(VLOOKUP(B338,'[1]DADOS (OCULTAR)'!$Q$3:$S$136,3,0),"")</f>
        <v>9039744002723</v>
      </c>
      <c r="B338" s="4" t="str">
        <f>'[1]TCE - ANEXO IV - Preencher'!C347</f>
        <v>HOSPITAL PELÓPIDAS SILVEIRA - CG Nº 017/2022</v>
      </c>
      <c r="C338" s="4" t="str">
        <f>'[1]TCE - ANEXO IV - Preencher'!E347</f>
        <v>3.13 - Materiais e Materiais Ortopédicos e Corretivos (OPME)</v>
      </c>
      <c r="D338" s="3" t="str">
        <f>'[1]TCE - ANEXO IV - Preencher'!F347</f>
        <v>43.376.690/0001-90</v>
      </c>
      <c r="E338" s="5" t="str">
        <f>'[1]TCE - ANEXO IV - Preencher'!G347</f>
        <v>SAFETY CIRURGICA COMERCIO DE MATERIAIS MEDICOS LTDA</v>
      </c>
      <c r="F338" s="5" t="str">
        <f>'[1]TCE - ANEXO IV - Preencher'!H347</f>
        <v>B</v>
      </c>
      <c r="G338" s="5" t="str">
        <f>'[1]TCE - ANEXO IV - Preencher'!I347</f>
        <v>S</v>
      </c>
      <c r="H338" s="5" t="str">
        <f>'[1]TCE - ANEXO IV - Preencher'!J347</f>
        <v>000030234</v>
      </c>
      <c r="I338" s="6" t="str">
        <f>IF('[1]TCE - ANEXO IV - Preencher'!K347="","",'[1]TCE - ANEXO IV - Preencher'!K347)</f>
        <v>29/06/2026</v>
      </c>
      <c r="J338" s="5" t="str">
        <f>'[1]TCE - ANEXO IV - Preencher'!L347</f>
        <v>26260643376690000190550010000302341832569293</v>
      </c>
      <c r="K338" s="5" t="str">
        <f>IF(F338="B",LEFT('[1]TCE - ANEXO IV - Preencher'!M347,2),IF(F338="S",LEFT('[1]TCE - ANEXO IV - Preencher'!M347,7),IF('[1]TCE - ANEXO IV - Preencher'!H347="","")))</f>
        <v>26</v>
      </c>
      <c r="L338" s="7">
        <f>'[1]TCE - ANEXO IV - Preencher'!N347</f>
        <v>450</v>
      </c>
    </row>
    <row r="339" spans="1:12" s="8" customFormat="1" ht="19.5" customHeight="1" x14ac:dyDescent="0.25">
      <c r="A339" s="3">
        <f>IFERROR(VLOOKUP(B339,'[1]DADOS (OCULTAR)'!$Q$3:$S$136,3,0),"")</f>
        <v>9039744002723</v>
      </c>
      <c r="B339" s="4" t="str">
        <f>'[1]TCE - ANEXO IV - Preencher'!C348</f>
        <v>HOSPITAL PELÓPIDAS SILVEIRA - CG Nº 017/2022</v>
      </c>
      <c r="C339" s="4" t="str">
        <f>'[1]TCE - ANEXO IV - Preencher'!E348</f>
        <v>3.13 - Materiais e Materiais Ortopédicos e Corretivos (OPME)</v>
      </c>
      <c r="D339" s="3" t="str">
        <f>'[1]TCE - ANEXO IV - Preencher'!F348</f>
        <v>43.376.690/0001-90</v>
      </c>
      <c r="E339" s="5" t="str">
        <f>'[1]TCE - ANEXO IV - Preencher'!G348</f>
        <v>SAFETY CIRURGICA COMERCIO DE MATERIAIS MEDICOS LTDA</v>
      </c>
      <c r="F339" s="5" t="str">
        <f>'[1]TCE - ANEXO IV - Preencher'!H348</f>
        <v>B</v>
      </c>
      <c r="G339" s="5" t="str">
        <f>'[1]TCE - ANEXO IV - Preencher'!I348</f>
        <v>S</v>
      </c>
      <c r="H339" s="5" t="str">
        <f>'[1]TCE - ANEXO IV - Preencher'!J348</f>
        <v>000030236</v>
      </c>
      <c r="I339" s="6" t="str">
        <f>IF('[1]TCE - ANEXO IV - Preencher'!K348="","",'[1]TCE - ANEXO IV - Preencher'!K348)</f>
        <v>29/06/2026</v>
      </c>
      <c r="J339" s="5" t="str">
        <f>'[1]TCE - ANEXO IV - Preencher'!L348</f>
        <v>26260643376690000190550010000302361127137439</v>
      </c>
      <c r="K339" s="5" t="str">
        <f>IF(F339="B",LEFT('[1]TCE - ANEXO IV - Preencher'!M348,2),IF(F339="S",LEFT('[1]TCE - ANEXO IV - Preencher'!M348,7),IF('[1]TCE - ANEXO IV - Preencher'!H348="","")))</f>
        <v>26</v>
      </c>
      <c r="L339" s="7">
        <f>'[1]TCE - ANEXO IV - Preencher'!N348</f>
        <v>450</v>
      </c>
    </row>
    <row r="340" spans="1:12" s="8" customFormat="1" ht="19.5" customHeight="1" x14ac:dyDescent="0.25">
      <c r="A340" s="3">
        <f>IFERROR(VLOOKUP(B340,'[1]DADOS (OCULTAR)'!$Q$3:$S$136,3,0),"")</f>
        <v>9039744002723</v>
      </c>
      <c r="B340" s="4" t="str">
        <f>'[1]TCE - ANEXO IV - Preencher'!C349</f>
        <v>HOSPITAL PELÓPIDAS SILVEIRA - CG Nº 017/2022</v>
      </c>
      <c r="C340" s="4" t="str">
        <f>'[1]TCE - ANEXO IV - Preencher'!E349</f>
        <v>3.13 - Materiais e Materiais Ortopédicos e Corretivos (OPME)</v>
      </c>
      <c r="D340" s="3" t="str">
        <f>'[1]TCE - ANEXO IV - Preencher'!F349</f>
        <v>43.376.690/0001-90</v>
      </c>
      <c r="E340" s="5" t="str">
        <f>'[1]TCE - ANEXO IV - Preencher'!G349</f>
        <v>SAFETY CIRURGICA COMERCIO DE MATERIAIS MEDICOS LTDA</v>
      </c>
      <c r="F340" s="5" t="str">
        <f>'[1]TCE - ANEXO IV - Preencher'!H349</f>
        <v>B</v>
      </c>
      <c r="G340" s="5" t="str">
        <f>'[1]TCE - ANEXO IV - Preencher'!I349</f>
        <v>S</v>
      </c>
      <c r="H340" s="5" t="str">
        <f>'[1]TCE - ANEXO IV - Preencher'!J349</f>
        <v>000030239</v>
      </c>
      <c r="I340" s="6" t="str">
        <f>IF('[1]TCE - ANEXO IV - Preencher'!K349="","",'[1]TCE - ANEXO IV - Preencher'!K349)</f>
        <v>29/06/2026</v>
      </c>
      <c r="J340" s="5" t="str">
        <f>'[1]TCE - ANEXO IV - Preencher'!L349</f>
        <v>26260643376690000190550010000302391177381122</v>
      </c>
      <c r="K340" s="5" t="str">
        <f>IF(F340="B",LEFT('[1]TCE - ANEXO IV - Preencher'!M349,2),IF(F340="S",LEFT('[1]TCE - ANEXO IV - Preencher'!M349,7),IF('[1]TCE - ANEXO IV - Preencher'!H349="","")))</f>
        <v>26</v>
      </c>
      <c r="L340" s="7">
        <f>'[1]TCE - ANEXO IV - Preencher'!N349</f>
        <v>2000</v>
      </c>
    </row>
    <row r="341" spans="1:12" s="8" customFormat="1" ht="19.5" customHeight="1" x14ac:dyDescent="0.25">
      <c r="A341" s="3">
        <f>IFERROR(VLOOKUP(B341,'[1]DADOS (OCULTAR)'!$Q$3:$S$136,3,0),"")</f>
        <v>9039744002723</v>
      </c>
      <c r="B341" s="4" t="str">
        <f>'[1]TCE - ANEXO IV - Preencher'!C350</f>
        <v>HOSPITAL PELÓPIDAS SILVEIRA - CG Nº 017/2022</v>
      </c>
      <c r="C341" s="4" t="str">
        <f>'[1]TCE - ANEXO IV - Preencher'!E350</f>
        <v>3.13 - Materiais e Materiais Ortopédicos e Corretivos (OPME)</v>
      </c>
      <c r="D341" s="3" t="str">
        <f>'[1]TCE - ANEXO IV - Preencher'!F350</f>
        <v>43.376.690/0001-90</v>
      </c>
      <c r="E341" s="5" t="str">
        <f>'[1]TCE - ANEXO IV - Preencher'!G350</f>
        <v>SAFETY CIRURGICA COMERCIO DE MATERIAIS MEDICOS LTDA</v>
      </c>
      <c r="F341" s="5" t="str">
        <f>'[1]TCE - ANEXO IV - Preencher'!H350</f>
        <v>B</v>
      </c>
      <c r="G341" s="5" t="str">
        <f>'[1]TCE - ANEXO IV - Preencher'!I350</f>
        <v>S</v>
      </c>
      <c r="H341" s="5" t="str">
        <f>'[1]TCE - ANEXO IV - Preencher'!J350</f>
        <v>000030241</v>
      </c>
      <c r="I341" s="6" t="str">
        <f>IF('[1]TCE - ANEXO IV - Preencher'!K350="","",'[1]TCE - ANEXO IV - Preencher'!K350)</f>
        <v>29/06/2026</v>
      </c>
      <c r="J341" s="5" t="str">
        <f>'[1]TCE - ANEXO IV - Preencher'!L350</f>
        <v>26260643376690000190550010000302411867484655</v>
      </c>
      <c r="K341" s="5" t="str">
        <f>IF(F341="B",LEFT('[1]TCE - ANEXO IV - Preencher'!M350,2),IF(F341="S",LEFT('[1]TCE - ANEXO IV - Preencher'!M350,7),IF('[1]TCE - ANEXO IV - Preencher'!H350="","")))</f>
        <v>26</v>
      </c>
      <c r="L341" s="7">
        <f>'[1]TCE - ANEXO IV - Preencher'!N350</f>
        <v>900</v>
      </c>
    </row>
    <row r="342" spans="1:12" s="8" customFormat="1" ht="19.5" customHeight="1" x14ac:dyDescent="0.25">
      <c r="A342" s="3">
        <f>IFERROR(VLOOKUP(B342,'[1]DADOS (OCULTAR)'!$Q$3:$S$136,3,0),"")</f>
        <v>9039744002723</v>
      </c>
      <c r="B342" s="4" t="str">
        <f>'[1]TCE - ANEXO IV - Preencher'!C351</f>
        <v>HOSPITAL PELÓPIDAS SILVEIRA - CG Nº 017/2022</v>
      </c>
      <c r="C342" s="4" t="str">
        <f>'[1]TCE - ANEXO IV - Preencher'!E351</f>
        <v>3.13 - Materiais e Materiais Ortopédicos e Corretivos (OPME)</v>
      </c>
      <c r="D342" s="3" t="str">
        <f>'[1]TCE - ANEXO IV - Preencher'!F351</f>
        <v>43.376.690/0001-90</v>
      </c>
      <c r="E342" s="5" t="str">
        <f>'[1]TCE - ANEXO IV - Preencher'!G351</f>
        <v>SAFETY CIRURGICA COMERCIO DE MATERIAIS MEDICOS LTDA</v>
      </c>
      <c r="F342" s="5" t="str">
        <f>'[1]TCE - ANEXO IV - Preencher'!H351</f>
        <v>B</v>
      </c>
      <c r="G342" s="5" t="str">
        <f>'[1]TCE - ANEXO IV - Preencher'!I351</f>
        <v>S</v>
      </c>
      <c r="H342" s="5" t="str">
        <f>'[1]TCE - ANEXO IV - Preencher'!J351</f>
        <v>000030248</v>
      </c>
      <c r="I342" s="6" t="str">
        <f>IF('[1]TCE - ANEXO IV - Preencher'!K351="","",'[1]TCE - ANEXO IV - Preencher'!K351)</f>
        <v>29/06/2026</v>
      </c>
      <c r="J342" s="5" t="str">
        <f>'[1]TCE - ANEXO IV - Preencher'!L351</f>
        <v>26260643376690000190550010000302481720017960</v>
      </c>
      <c r="K342" s="5" t="str">
        <f>IF(F342="B",LEFT('[1]TCE - ANEXO IV - Preencher'!M351,2),IF(F342="S",LEFT('[1]TCE - ANEXO IV - Preencher'!M351,7),IF('[1]TCE - ANEXO IV - Preencher'!H351="","")))</f>
        <v>26</v>
      </c>
      <c r="L342" s="7">
        <f>'[1]TCE - ANEXO IV - Preencher'!N351</f>
        <v>4650</v>
      </c>
    </row>
    <row r="343" spans="1:12" s="8" customFormat="1" ht="19.5" customHeight="1" x14ac:dyDescent="0.25">
      <c r="A343" s="3">
        <f>IFERROR(VLOOKUP(B343,'[1]DADOS (OCULTAR)'!$Q$3:$S$136,3,0),"")</f>
        <v>9039744002723</v>
      </c>
      <c r="B343" s="4" t="str">
        <f>'[1]TCE - ANEXO IV - Preencher'!C352</f>
        <v>HOSPITAL PELÓPIDAS SILVEIRA - CG Nº 017/2022</v>
      </c>
      <c r="C343" s="4" t="str">
        <f>'[1]TCE - ANEXO IV - Preencher'!E352</f>
        <v>3.13 - Materiais e Materiais Ortopédicos e Corretivos (OPME)</v>
      </c>
      <c r="D343" s="3" t="str">
        <f>'[1]TCE - ANEXO IV - Preencher'!F352</f>
        <v>43.376.690/0001-90</v>
      </c>
      <c r="E343" s="5" t="str">
        <f>'[1]TCE - ANEXO IV - Preencher'!G352</f>
        <v>SAFETY CIRURGICA COMERCIO DE MATERIAIS MEDICOS LTDA</v>
      </c>
      <c r="F343" s="5" t="str">
        <f>'[1]TCE - ANEXO IV - Preencher'!H352</f>
        <v>B</v>
      </c>
      <c r="G343" s="5" t="str">
        <f>'[1]TCE - ANEXO IV - Preencher'!I352</f>
        <v>S</v>
      </c>
      <c r="H343" s="5" t="str">
        <f>'[1]TCE - ANEXO IV - Preencher'!J352</f>
        <v>000030251</v>
      </c>
      <c r="I343" s="6" t="str">
        <f>IF('[1]TCE - ANEXO IV - Preencher'!K352="","",'[1]TCE - ANEXO IV - Preencher'!K352)</f>
        <v>29/06/2026</v>
      </c>
      <c r="J343" s="5" t="str">
        <f>'[1]TCE - ANEXO IV - Preencher'!L352</f>
        <v>26260643376690000190550010000302511663913970</v>
      </c>
      <c r="K343" s="5" t="str">
        <f>IF(F343="B",LEFT('[1]TCE - ANEXO IV - Preencher'!M352,2),IF(F343="S",LEFT('[1]TCE - ANEXO IV - Preencher'!M352,7),IF('[1]TCE - ANEXO IV - Preencher'!H352="","")))</f>
        <v>26</v>
      </c>
      <c r="L343" s="7">
        <f>'[1]TCE - ANEXO IV - Preencher'!N352</f>
        <v>1550</v>
      </c>
    </row>
    <row r="344" spans="1:12" s="8" customFormat="1" ht="19.5" customHeight="1" x14ac:dyDescent="0.25">
      <c r="A344" s="3">
        <f>IFERROR(VLOOKUP(B344,'[1]DADOS (OCULTAR)'!$Q$3:$S$136,3,0),"")</f>
        <v>9039744002723</v>
      </c>
      <c r="B344" s="4" t="str">
        <f>'[1]TCE - ANEXO IV - Preencher'!C353</f>
        <v>HOSPITAL PELÓPIDAS SILVEIRA - CG Nº 017/2022</v>
      </c>
      <c r="C344" s="4" t="str">
        <f>'[1]TCE - ANEXO IV - Preencher'!E353</f>
        <v>3.13 - Materiais e Materiais Ortopédicos e Corretivos (OPME)</v>
      </c>
      <c r="D344" s="3" t="str">
        <f>'[1]TCE - ANEXO IV - Preencher'!F353</f>
        <v>43.376.690/0001-90</v>
      </c>
      <c r="E344" s="5" t="str">
        <f>'[1]TCE - ANEXO IV - Preencher'!G353</f>
        <v>SAFETY CIRURGICA COMERCIO DE MATERIAIS MEDICOS LTDA</v>
      </c>
      <c r="F344" s="5" t="str">
        <f>'[1]TCE - ANEXO IV - Preencher'!H353</f>
        <v>B</v>
      </c>
      <c r="G344" s="5" t="str">
        <f>'[1]TCE - ANEXO IV - Preencher'!I353</f>
        <v>S</v>
      </c>
      <c r="H344" s="5" t="str">
        <f>'[1]TCE - ANEXO IV - Preencher'!J353</f>
        <v>000030254</v>
      </c>
      <c r="I344" s="6" t="str">
        <f>IF('[1]TCE - ANEXO IV - Preencher'!K353="","",'[1]TCE - ANEXO IV - Preencher'!K353)</f>
        <v>29/06/2026</v>
      </c>
      <c r="J344" s="5" t="str">
        <f>'[1]TCE - ANEXO IV - Preencher'!L353</f>
        <v>26260643376690000190550010000302541780801320</v>
      </c>
      <c r="K344" s="5" t="str">
        <f>IF(F344="B",LEFT('[1]TCE - ANEXO IV - Preencher'!M353,2),IF(F344="S",LEFT('[1]TCE - ANEXO IV - Preencher'!M353,7),IF('[1]TCE - ANEXO IV - Preencher'!H353="","")))</f>
        <v>26</v>
      </c>
      <c r="L344" s="7">
        <f>'[1]TCE - ANEXO IV - Preencher'!N353</f>
        <v>1550</v>
      </c>
    </row>
    <row r="345" spans="1:12" s="8" customFormat="1" ht="19.5" customHeight="1" x14ac:dyDescent="0.25">
      <c r="A345" s="3">
        <f>IFERROR(VLOOKUP(B345,'[1]DADOS (OCULTAR)'!$Q$3:$S$136,3,0),"")</f>
        <v>9039744002723</v>
      </c>
      <c r="B345" s="4" t="str">
        <f>'[1]TCE - ANEXO IV - Preencher'!C354</f>
        <v>HOSPITAL PELÓPIDAS SILVEIRA - CG Nº 017/2022</v>
      </c>
      <c r="C345" s="4" t="str">
        <f>'[1]TCE - ANEXO IV - Preencher'!E354</f>
        <v>3.13 - Materiais e Materiais Ortopédicos e Corretivos (OPME)</v>
      </c>
      <c r="D345" s="3" t="str">
        <f>'[1]TCE - ANEXO IV - Preencher'!F354</f>
        <v>43.376.690/0001-90</v>
      </c>
      <c r="E345" s="5" t="str">
        <f>'[1]TCE - ANEXO IV - Preencher'!G354</f>
        <v>SAFETY CIRURGICA COMERCIO DE MATERIAIS MEDICOS LTDA</v>
      </c>
      <c r="F345" s="5" t="str">
        <f>'[1]TCE - ANEXO IV - Preencher'!H354</f>
        <v>B</v>
      </c>
      <c r="G345" s="5" t="str">
        <f>'[1]TCE - ANEXO IV - Preencher'!I354</f>
        <v>S</v>
      </c>
      <c r="H345" s="5" t="str">
        <f>'[1]TCE - ANEXO IV - Preencher'!J354</f>
        <v>000030264</v>
      </c>
      <c r="I345" s="6" t="str">
        <f>IF('[1]TCE - ANEXO IV - Preencher'!K354="","",'[1]TCE - ANEXO IV - Preencher'!K354)</f>
        <v>29/06/2026</v>
      </c>
      <c r="J345" s="5" t="str">
        <f>'[1]TCE - ANEXO IV - Preencher'!L354</f>
        <v>26260643376690000190550010000302641867489910</v>
      </c>
      <c r="K345" s="5" t="str">
        <f>IF(F345="B",LEFT('[1]TCE - ANEXO IV - Preencher'!M354,2),IF(F345="S",LEFT('[1]TCE - ANEXO IV - Preencher'!M354,7),IF('[1]TCE - ANEXO IV - Preencher'!H354="","")))</f>
        <v>26</v>
      </c>
      <c r="L345" s="7">
        <f>'[1]TCE - ANEXO IV - Preencher'!N354</f>
        <v>450</v>
      </c>
    </row>
    <row r="346" spans="1:12" s="8" customFormat="1" ht="19.5" customHeight="1" x14ac:dyDescent="0.25">
      <c r="A346" s="3">
        <f>IFERROR(VLOOKUP(B346,'[1]DADOS (OCULTAR)'!$Q$3:$S$136,3,0),"")</f>
        <v>9039744002723</v>
      </c>
      <c r="B346" s="4" t="str">
        <f>'[1]TCE - ANEXO IV - Preencher'!C355</f>
        <v>HOSPITAL PELÓPIDAS SILVEIRA - CG Nº 017/2022</v>
      </c>
      <c r="C346" s="4" t="str">
        <f>'[1]TCE - ANEXO IV - Preencher'!E355</f>
        <v>3.13 - Materiais e Materiais Ortopédicos e Corretivos (OPME)</v>
      </c>
      <c r="D346" s="3" t="str">
        <f>'[1]TCE - ANEXO IV - Preencher'!F355</f>
        <v>43.376.690/0001-90</v>
      </c>
      <c r="E346" s="5" t="str">
        <f>'[1]TCE - ANEXO IV - Preencher'!G355</f>
        <v>SAFETY CIRURGICA COMERCIO DE MATERIAIS MEDICOS LTDA</v>
      </c>
      <c r="F346" s="5" t="str">
        <f>'[1]TCE - ANEXO IV - Preencher'!H355</f>
        <v>B</v>
      </c>
      <c r="G346" s="5" t="str">
        <f>'[1]TCE - ANEXO IV - Preencher'!I355</f>
        <v>S</v>
      </c>
      <c r="H346" s="5" t="str">
        <f>'[1]TCE - ANEXO IV - Preencher'!J355</f>
        <v>000030493</v>
      </c>
      <c r="I346" s="6" t="str">
        <f>IF('[1]TCE - ANEXO IV - Preencher'!K355="","",'[1]TCE - ANEXO IV - Preencher'!K355)</f>
        <v>30/06/2026</v>
      </c>
      <c r="J346" s="5" t="str">
        <f>'[1]TCE - ANEXO IV - Preencher'!L355</f>
        <v>26260643376690000190550010000304931353385518</v>
      </c>
      <c r="K346" s="5" t="str">
        <f>IF(F346="B",LEFT('[1]TCE - ANEXO IV - Preencher'!M355,2),IF(F346="S",LEFT('[1]TCE - ANEXO IV - Preencher'!M355,7),IF('[1]TCE - ANEXO IV - Preencher'!H355="","")))</f>
        <v>26</v>
      </c>
      <c r="L346" s="7">
        <f>'[1]TCE - ANEXO IV - Preencher'!N355</f>
        <v>450</v>
      </c>
    </row>
    <row r="347" spans="1:12" s="8" customFormat="1" ht="19.5" customHeight="1" x14ac:dyDescent="0.25">
      <c r="A347" s="3">
        <f>IFERROR(VLOOKUP(B347,'[1]DADOS (OCULTAR)'!$Q$3:$S$136,3,0),"")</f>
        <v>9039744002723</v>
      </c>
      <c r="B347" s="4" t="str">
        <f>'[1]TCE - ANEXO IV - Preencher'!C356</f>
        <v>HOSPITAL PELÓPIDAS SILVEIRA - CG Nº 017/2022</v>
      </c>
      <c r="C347" s="4" t="str">
        <f>'[1]TCE - ANEXO IV - Preencher'!E356</f>
        <v>3.13 - Materiais e Materiais Ortopédicos e Corretivos (OPME)</v>
      </c>
      <c r="D347" s="3" t="str">
        <f>'[1]TCE - ANEXO IV - Preencher'!F356</f>
        <v>43.376.690/0001-90</v>
      </c>
      <c r="E347" s="5" t="str">
        <f>'[1]TCE - ANEXO IV - Preencher'!G356</f>
        <v>SAFETY CIRURGICA COMERCIO DE MATERIAIS MEDICOS LTDA</v>
      </c>
      <c r="F347" s="5" t="str">
        <f>'[1]TCE - ANEXO IV - Preencher'!H356</f>
        <v>B</v>
      </c>
      <c r="G347" s="5" t="str">
        <f>'[1]TCE - ANEXO IV - Preencher'!I356</f>
        <v>S</v>
      </c>
      <c r="H347" s="5" t="str">
        <f>'[1]TCE - ANEXO IV - Preencher'!J356</f>
        <v>000030666</v>
      </c>
      <c r="I347" s="6" t="str">
        <f>IF('[1]TCE - ANEXO IV - Preencher'!K356="","",'[1]TCE - ANEXO IV - Preencher'!K356)</f>
        <v>01/07/2026</v>
      </c>
      <c r="J347" s="5" t="str">
        <f>'[1]TCE - ANEXO IV - Preencher'!L356</f>
        <v>26260743376690000190550010000306661309930120</v>
      </c>
      <c r="K347" s="5" t="str">
        <f>IF(F347="B",LEFT('[1]TCE - ANEXO IV - Preencher'!M356,2),IF(F347="S",LEFT('[1]TCE - ANEXO IV - Preencher'!M356,7),IF('[1]TCE - ANEXO IV - Preencher'!H356="","")))</f>
        <v>26</v>
      </c>
      <c r="L347" s="7">
        <f>'[1]TCE - ANEXO IV - Preencher'!N356</f>
        <v>2000</v>
      </c>
    </row>
    <row r="348" spans="1:12" s="8" customFormat="1" ht="19.5" customHeight="1" x14ac:dyDescent="0.25">
      <c r="A348" s="3">
        <f>IFERROR(VLOOKUP(B348,'[1]DADOS (OCULTAR)'!$Q$3:$S$136,3,0),"")</f>
        <v>9039744002723</v>
      </c>
      <c r="B348" s="4" t="str">
        <f>'[1]TCE - ANEXO IV - Preencher'!C357</f>
        <v>HOSPITAL PELÓPIDAS SILVEIRA - CG Nº 017/2022</v>
      </c>
      <c r="C348" s="4" t="str">
        <f>'[1]TCE - ANEXO IV - Preencher'!E357</f>
        <v>3.13 - Materiais e Materiais Ortopédicos e Corretivos (OPME)</v>
      </c>
      <c r="D348" s="3" t="str">
        <f>'[1]TCE - ANEXO IV - Preencher'!F357</f>
        <v>43.376.690/0001-90</v>
      </c>
      <c r="E348" s="5" t="str">
        <f>'[1]TCE - ANEXO IV - Preencher'!G357</f>
        <v>SAFETY CIRURGICA COMERCIO DE MATERIAIS MEDICOS LTDA</v>
      </c>
      <c r="F348" s="5" t="str">
        <f>'[1]TCE - ANEXO IV - Preencher'!H357</f>
        <v>B</v>
      </c>
      <c r="G348" s="5" t="str">
        <f>'[1]TCE - ANEXO IV - Preencher'!I357</f>
        <v>S</v>
      </c>
      <c r="H348" s="5" t="str">
        <f>'[1]TCE - ANEXO IV - Preencher'!J357</f>
        <v>000030738</v>
      </c>
      <c r="I348" s="6" t="str">
        <f>IF('[1]TCE - ANEXO IV - Preencher'!K357="","",'[1]TCE - ANEXO IV - Preencher'!K357)</f>
        <v>02/07/2026</v>
      </c>
      <c r="J348" s="5" t="str">
        <f>'[1]TCE - ANEXO IV - Preencher'!L357</f>
        <v>26260743376690000190550010000307381676012614</v>
      </c>
      <c r="K348" s="5" t="str">
        <f>IF(F348="B",LEFT('[1]TCE - ANEXO IV - Preencher'!M357,2),IF(F348="S",LEFT('[1]TCE - ANEXO IV - Preencher'!M357,7),IF('[1]TCE - ANEXO IV - Preencher'!H357="","")))</f>
        <v>26</v>
      </c>
      <c r="L348" s="7">
        <f>'[1]TCE - ANEXO IV - Preencher'!N357</f>
        <v>900</v>
      </c>
    </row>
    <row r="349" spans="1:12" s="8" customFormat="1" ht="19.5" customHeight="1" x14ac:dyDescent="0.25">
      <c r="A349" s="3">
        <f>IFERROR(VLOOKUP(B349,'[1]DADOS (OCULTAR)'!$Q$3:$S$136,3,0),"")</f>
        <v>9039744002723</v>
      </c>
      <c r="B349" s="4" t="str">
        <f>'[1]TCE - ANEXO IV - Preencher'!C358</f>
        <v>HOSPITAL PELÓPIDAS SILVEIRA - CG Nº 017/2022</v>
      </c>
      <c r="C349" s="4" t="str">
        <f>'[1]TCE - ANEXO IV - Preencher'!E358</f>
        <v>3.13 - Materiais e Materiais Ortopédicos e Corretivos (OPME)</v>
      </c>
      <c r="D349" s="3" t="str">
        <f>'[1]TCE - ANEXO IV - Preencher'!F358</f>
        <v>43.376.690/0001-90</v>
      </c>
      <c r="E349" s="5" t="str">
        <f>'[1]TCE - ANEXO IV - Preencher'!G358</f>
        <v>SAFETY CIRURGICA COMERCIO DE MATERIAIS MEDICOS LTDA</v>
      </c>
      <c r="F349" s="5" t="str">
        <f>'[1]TCE - ANEXO IV - Preencher'!H358</f>
        <v>B</v>
      </c>
      <c r="G349" s="5" t="str">
        <f>'[1]TCE - ANEXO IV - Preencher'!I358</f>
        <v>S</v>
      </c>
      <c r="H349" s="5" t="str">
        <f>'[1]TCE - ANEXO IV - Preencher'!J358</f>
        <v>000030742</v>
      </c>
      <c r="I349" s="6" t="str">
        <f>IF('[1]TCE - ANEXO IV - Preencher'!K358="","",'[1]TCE - ANEXO IV - Preencher'!K358)</f>
        <v>02/07/2026</v>
      </c>
      <c r="J349" s="5" t="str">
        <f>'[1]TCE - ANEXO IV - Preencher'!L358</f>
        <v>26260743376690000190550010000307421908023779</v>
      </c>
      <c r="K349" s="5" t="str">
        <f>IF(F349="B",LEFT('[1]TCE - ANEXO IV - Preencher'!M358,2),IF(F349="S",LEFT('[1]TCE - ANEXO IV - Preencher'!M358,7),IF('[1]TCE - ANEXO IV - Preencher'!H358="","")))</f>
        <v>26</v>
      </c>
      <c r="L349" s="7">
        <f>'[1]TCE - ANEXO IV - Preencher'!N358</f>
        <v>450</v>
      </c>
    </row>
    <row r="350" spans="1:12" s="8" customFormat="1" ht="19.5" customHeight="1" x14ac:dyDescent="0.25">
      <c r="A350" s="3">
        <f>IFERROR(VLOOKUP(B350,'[1]DADOS (OCULTAR)'!$Q$3:$S$136,3,0),"")</f>
        <v>9039744002723</v>
      </c>
      <c r="B350" s="4" t="str">
        <f>'[1]TCE - ANEXO IV - Preencher'!C359</f>
        <v>HOSPITAL PELÓPIDAS SILVEIRA - CG Nº 017/2022</v>
      </c>
      <c r="C350" s="4" t="str">
        <f>'[1]TCE - ANEXO IV - Preencher'!E359</f>
        <v>3.13 - Materiais e Materiais Ortopédicos e Corretivos (OPME)</v>
      </c>
      <c r="D350" s="3" t="str">
        <f>'[1]TCE - ANEXO IV - Preencher'!F359</f>
        <v>43.376.690/0001-90</v>
      </c>
      <c r="E350" s="5" t="str">
        <f>'[1]TCE - ANEXO IV - Preencher'!G359</f>
        <v>SAFETY CIRURGICA COMERCIO DE MATERIAIS MEDICOS LTDA</v>
      </c>
      <c r="F350" s="5" t="str">
        <f>'[1]TCE - ANEXO IV - Preencher'!H359</f>
        <v>B</v>
      </c>
      <c r="G350" s="5" t="str">
        <f>'[1]TCE - ANEXO IV - Preencher'!I359</f>
        <v>S</v>
      </c>
      <c r="H350" s="5" t="str">
        <f>'[1]TCE - ANEXO IV - Preencher'!J359</f>
        <v>000030746</v>
      </c>
      <c r="I350" s="6" t="str">
        <f>IF('[1]TCE - ANEXO IV - Preencher'!K359="","",'[1]TCE - ANEXO IV - Preencher'!K359)</f>
        <v>02/07/2026</v>
      </c>
      <c r="J350" s="5" t="str">
        <f>'[1]TCE - ANEXO IV - Preencher'!L359</f>
        <v>26260743376690000190550010000307461741235289</v>
      </c>
      <c r="K350" s="5" t="str">
        <f>IF(F350="B",LEFT('[1]TCE - ANEXO IV - Preencher'!M359,2),IF(F350="S",LEFT('[1]TCE - ANEXO IV - Preencher'!M359,7),IF('[1]TCE - ANEXO IV - Preencher'!H359="","")))</f>
        <v>26</v>
      </c>
      <c r="L350" s="7">
        <f>'[1]TCE - ANEXO IV - Preencher'!N359</f>
        <v>450</v>
      </c>
    </row>
    <row r="351" spans="1:12" s="8" customFormat="1" ht="19.5" customHeight="1" x14ac:dyDescent="0.25">
      <c r="A351" s="3">
        <f>IFERROR(VLOOKUP(B351,'[1]DADOS (OCULTAR)'!$Q$3:$S$136,3,0),"")</f>
        <v>9039744002723</v>
      </c>
      <c r="B351" s="4" t="str">
        <f>'[1]TCE - ANEXO IV - Preencher'!C360</f>
        <v>HOSPITAL PELÓPIDAS SILVEIRA - CG Nº 017/2022</v>
      </c>
      <c r="C351" s="4" t="str">
        <f>'[1]TCE - ANEXO IV - Preencher'!E360</f>
        <v>3.13 - Materiais e Materiais Ortopédicos e Corretivos (OPME)</v>
      </c>
      <c r="D351" s="3" t="str">
        <f>'[1]TCE - ANEXO IV - Preencher'!F360</f>
        <v>43.376.690/0001-90</v>
      </c>
      <c r="E351" s="5" t="str">
        <f>'[1]TCE - ANEXO IV - Preencher'!G360</f>
        <v>SAFETY CIRURGICA COMERCIO DE MATERIAIS MEDICOS LTDA</v>
      </c>
      <c r="F351" s="5" t="str">
        <f>'[1]TCE - ANEXO IV - Preencher'!H360</f>
        <v>B</v>
      </c>
      <c r="G351" s="5" t="str">
        <f>'[1]TCE - ANEXO IV - Preencher'!I360</f>
        <v>S</v>
      </c>
      <c r="H351" s="5" t="str">
        <f>'[1]TCE - ANEXO IV - Preencher'!J360</f>
        <v>000030754</v>
      </c>
      <c r="I351" s="6" t="str">
        <f>IF('[1]TCE - ANEXO IV - Preencher'!K360="","",'[1]TCE - ANEXO IV - Preencher'!K360)</f>
        <v>02/07/2026</v>
      </c>
      <c r="J351" s="5" t="str">
        <f>'[1]TCE - ANEXO IV - Preencher'!L360</f>
        <v>26260743376690000190550010000307541365990049</v>
      </c>
      <c r="K351" s="5" t="str">
        <f>IF(F351="B",LEFT('[1]TCE - ANEXO IV - Preencher'!M360,2),IF(F351="S",LEFT('[1]TCE - ANEXO IV - Preencher'!M360,7),IF('[1]TCE - ANEXO IV - Preencher'!H360="","")))</f>
        <v>26</v>
      </c>
      <c r="L351" s="7">
        <f>'[1]TCE - ANEXO IV - Preencher'!N360</f>
        <v>450</v>
      </c>
    </row>
    <row r="352" spans="1:12" s="8" customFormat="1" ht="19.5" customHeight="1" x14ac:dyDescent="0.25">
      <c r="A352" s="3">
        <f>IFERROR(VLOOKUP(B352,'[1]DADOS (OCULTAR)'!$Q$3:$S$136,3,0),"")</f>
        <v>9039744002723</v>
      </c>
      <c r="B352" s="4" t="str">
        <f>'[1]TCE - ANEXO IV - Preencher'!C361</f>
        <v>HOSPITAL PELÓPIDAS SILVEIRA - CG Nº 017/2022</v>
      </c>
      <c r="C352" s="4" t="str">
        <f>'[1]TCE - ANEXO IV - Preencher'!E361</f>
        <v>3.13 - Materiais e Materiais Ortopédicos e Corretivos (OPME)</v>
      </c>
      <c r="D352" s="3" t="str">
        <f>'[1]TCE - ANEXO IV - Preencher'!F361</f>
        <v>43.376.690/0001-90</v>
      </c>
      <c r="E352" s="5" t="str">
        <f>'[1]TCE - ANEXO IV - Preencher'!G361</f>
        <v>SAFETY CIRURGICA COMERCIO DE MATERIAIS MEDICOS LTDA</v>
      </c>
      <c r="F352" s="5" t="str">
        <f>'[1]TCE - ANEXO IV - Preencher'!H361</f>
        <v>B</v>
      </c>
      <c r="G352" s="5" t="str">
        <f>'[1]TCE - ANEXO IV - Preencher'!I361</f>
        <v>S</v>
      </c>
      <c r="H352" s="5" t="str">
        <f>'[1]TCE - ANEXO IV - Preencher'!J361</f>
        <v>000030761</v>
      </c>
      <c r="I352" s="6" t="str">
        <f>IF('[1]TCE - ANEXO IV - Preencher'!K361="","",'[1]TCE - ANEXO IV - Preencher'!K361)</f>
        <v>02/07/2026</v>
      </c>
      <c r="J352" s="5" t="str">
        <f>'[1]TCE - ANEXO IV - Preencher'!L361</f>
        <v>26260743376690000190550010000307611391063464</v>
      </c>
      <c r="K352" s="5" t="str">
        <f>IF(F352="B",LEFT('[1]TCE - ANEXO IV - Preencher'!M361,2),IF(F352="S",LEFT('[1]TCE - ANEXO IV - Preencher'!M361,7),IF('[1]TCE - ANEXO IV - Preencher'!H361="","")))</f>
        <v>26</v>
      </c>
      <c r="L352" s="7">
        <f>'[1]TCE - ANEXO IV - Preencher'!N361</f>
        <v>850</v>
      </c>
    </row>
    <row r="353" spans="1:12" s="8" customFormat="1" ht="19.5" customHeight="1" x14ac:dyDescent="0.25">
      <c r="A353" s="3">
        <f>IFERROR(VLOOKUP(B353,'[1]DADOS (OCULTAR)'!$Q$3:$S$136,3,0),"")</f>
        <v>9039744002723</v>
      </c>
      <c r="B353" s="4" t="str">
        <f>'[1]TCE - ANEXO IV - Preencher'!C362</f>
        <v>HOSPITAL PELÓPIDAS SILVEIRA - CG Nº 017/2022</v>
      </c>
      <c r="C353" s="4" t="str">
        <f>'[1]TCE - ANEXO IV - Preencher'!E362</f>
        <v>3.13 - Materiais e Materiais Ortopédicos e Corretivos (OPME)</v>
      </c>
      <c r="D353" s="3" t="str">
        <f>'[1]TCE - ANEXO IV - Preencher'!F362</f>
        <v>43.376.690/0001-90</v>
      </c>
      <c r="E353" s="5" t="str">
        <f>'[1]TCE - ANEXO IV - Preencher'!G362</f>
        <v>SAFETY CIRURGICA COMERCIO DE MATERIAIS MEDICOS LTDA</v>
      </c>
      <c r="F353" s="5" t="str">
        <f>'[1]TCE - ANEXO IV - Preencher'!H362</f>
        <v>B</v>
      </c>
      <c r="G353" s="5" t="str">
        <f>'[1]TCE - ANEXO IV - Preencher'!I362</f>
        <v>S</v>
      </c>
      <c r="H353" s="5" t="str">
        <f>'[1]TCE - ANEXO IV - Preencher'!J362</f>
        <v>000030767</v>
      </c>
      <c r="I353" s="6" t="str">
        <f>IF('[1]TCE - ANEXO IV - Preencher'!K362="","",'[1]TCE - ANEXO IV - Preencher'!K362)</f>
        <v>02/07/2026</v>
      </c>
      <c r="J353" s="5" t="str">
        <f>'[1]TCE - ANEXO IV - Preencher'!L362</f>
        <v>26260743376690000190550010000307671979342310</v>
      </c>
      <c r="K353" s="5" t="str">
        <f>IF(F353="B",LEFT('[1]TCE - ANEXO IV - Preencher'!M362,2),IF(F353="S",LEFT('[1]TCE - ANEXO IV - Preencher'!M362,7),IF('[1]TCE - ANEXO IV - Preencher'!H362="","")))</f>
        <v>26</v>
      </c>
      <c r="L353" s="7">
        <f>'[1]TCE - ANEXO IV - Preencher'!N362</f>
        <v>450</v>
      </c>
    </row>
    <row r="354" spans="1:12" s="8" customFormat="1" ht="19.5" customHeight="1" x14ac:dyDescent="0.25">
      <c r="A354" s="3">
        <f>IFERROR(VLOOKUP(B354,'[1]DADOS (OCULTAR)'!$Q$3:$S$136,3,0),"")</f>
        <v>9039744002723</v>
      </c>
      <c r="B354" s="4" t="str">
        <f>'[1]TCE - ANEXO IV - Preencher'!C363</f>
        <v>HOSPITAL PELÓPIDAS SILVEIRA - CG Nº 017/2022</v>
      </c>
      <c r="C354" s="4" t="str">
        <f>'[1]TCE - ANEXO IV - Preencher'!E363</f>
        <v>3.13 - Materiais e Materiais Ortopédicos e Corretivos (OPME)</v>
      </c>
      <c r="D354" s="3" t="str">
        <f>'[1]TCE - ANEXO IV - Preencher'!F363</f>
        <v>43.376.690/0001-90</v>
      </c>
      <c r="E354" s="5" t="str">
        <f>'[1]TCE - ANEXO IV - Preencher'!G363</f>
        <v>SAFETY CIRURGICA COMERCIO DE MATERIAIS MEDICOS LTDA</v>
      </c>
      <c r="F354" s="5" t="str">
        <f>'[1]TCE - ANEXO IV - Preencher'!H363</f>
        <v>B</v>
      </c>
      <c r="G354" s="5" t="str">
        <f>'[1]TCE - ANEXO IV - Preencher'!I363</f>
        <v>S</v>
      </c>
      <c r="H354" s="5" t="str">
        <f>'[1]TCE - ANEXO IV - Preencher'!J363</f>
        <v>000030813</v>
      </c>
      <c r="I354" s="6" t="str">
        <f>IF('[1]TCE - ANEXO IV - Preencher'!K363="","",'[1]TCE - ANEXO IV - Preencher'!K363)</f>
        <v>02/07/2026</v>
      </c>
      <c r="J354" s="5" t="str">
        <f>'[1]TCE - ANEXO IV - Preencher'!L363</f>
        <v>26260743376690000190550010000308131775037581</v>
      </c>
      <c r="K354" s="5" t="str">
        <f>IF(F354="B",LEFT('[1]TCE - ANEXO IV - Preencher'!M363,2),IF(F354="S",LEFT('[1]TCE - ANEXO IV - Preencher'!M363,7),IF('[1]TCE - ANEXO IV - Preencher'!H363="","")))</f>
        <v>26</v>
      </c>
      <c r="L354" s="7">
        <f>'[1]TCE - ANEXO IV - Preencher'!N363</f>
        <v>400</v>
      </c>
    </row>
    <row r="355" spans="1:12" s="8" customFormat="1" ht="19.5" customHeight="1" x14ac:dyDescent="0.25">
      <c r="A355" s="3">
        <f>IFERROR(VLOOKUP(B355,'[1]DADOS (OCULTAR)'!$Q$3:$S$136,3,0),"")</f>
        <v>9039744002723</v>
      </c>
      <c r="B355" s="4" t="str">
        <f>'[1]TCE - ANEXO IV - Preencher'!C364</f>
        <v>HOSPITAL PELÓPIDAS SILVEIRA - CG Nº 017/2022</v>
      </c>
      <c r="C355" s="4" t="str">
        <f>'[1]TCE - ANEXO IV - Preencher'!E364</f>
        <v>3.13 - Materiais e Materiais Ortopédicos e Corretivos (OPME)</v>
      </c>
      <c r="D355" s="3" t="str">
        <f>'[1]TCE - ANEXO IV - Preencher'!F364</f>
        <v>43.376.690/0001-90</v>
      </c>
      <c r="E355" s="5" t="str">
        <f>'[1]TCE - ANEXO IV - Preencher'!G364</f>
        <v>SAFETY CIRURGICA COMERCIO DE MATERIAIS MEDICOS LTDA</v>
      </c>
      <c r="F355" s="5" t="str">
        <f>'[1]TCE - ANEXO IV - Preencher'!H364</f>
        <v>B</v>
      </c>
      <c r="G355" s="5" t="str">
        <f>'[1]TCE - ANEXO IV - Preencher'!I364</f>
        <v>S</v>
      </c>
      <c r="H355" s="5" t="str">
        <f>'[1]TCE - ANEXO IV - Preencher'!J364</f>
        <v>000030874</v>
      </c>
      <c r="I355" s="6" t="str">
        <f>IF('[1]TCE - ANEXO IV - Preencher'!K364="","",'[1]TCE - ANEXO IV - Preencher'!K364)</f>
        <v>03/07/2026</v>
      </c>
      <c r="J355" s="5" t="str">
        <f>'[1]TCE - ANEXO IV - Preencher'!L364</f>
        <v>26260743376690000190550010000308741299461533</v>
      </c>
      <c r="K355" s="5" t="str">
        <f>IF(F355="B",LEFT('[1]TCE - ANEXO IV - Preencher'!M364,2),IF(F355="S",LEFT('[1]TCE - ANEXO IV - Preencher'!M364,7),IF('[1]TCE - ANEXO IV - Preencher'!H364="","")))</f>
        <v>26</v>
      </c>
      <c r="L355" s="7">
        <f>'[1]TCE - ANEXO IV - Preencher'!N364</f>
        <v>450</v>
      </c>
    </row>
    <row r="356" spans="1:12" s="8" customFormat="1" ht="19.5" customHeight="1" x14ac:dyDescent="0.25">
      <c r="A356" s="3">
        <f>IFERROR(VLOOKUP(B356,'[1]DADOS (OCULTAR)'!$Q$3:$S$136,3,0),"")</f>
        <v>9039744002723</v>
      </c>
      <c r="B356" s="4" t="str">
        <f>'[1]TCE - ANEXO IV - Preencher'!C365</f>
        <v>HOSPITAL PELÓPIDAS SILVEIRA - CG Nº 017/2022</v>
      </c>
      <c r="C356" s="4" t="str">
        <f>'[1]TCE - ANEXO IV - Preencher'!E365</f>
        <v>3.13 - Materiais e Materiais Ortopédicos e Corretivos (OPME)</v>
      </c>
      <c r="D356" s="3" t="str">
        <f>'[1]TCE - ANEXO IV - Preencher'!F365</f>
        <v>43.376.690/0001-90</v>
      </c>
      <c r="E356" s="5" t="str">
        <f>'[1]TCE - ANEXO IV - Preencher'!G365</f>
        <v>SAFETY CIRURGICA COMERCIO DE MATERIAIS MEDICOS LTDA</v>
      </c>
      <c r="F356" s="5" t="str">
        <f>'[1]TCE - ANEXO IV - Preencher'!H365</f>
        <v>B</v>
      </c>
      <c r="G356" s="5" t="str">
        <f>'[1]TCE - ANEXO IV - Preencher'!I365</f>
        <v>S</v>
      </c>
      <c r="H356" s="5" t="str">
        <f>'[1]TCE - ANEXO IV - Preencher'!J365</f>
        <v>000030882</v>
      </c>
      <c r="I356" s="6" t="str">
        <f>IF('[1]TCE - ANEXO IV - Preencher'!K365="","",'[1]TCE - ANEXO IV - Preencher'!K365)</f>
        <v>03/07/2026</v>
      </c>
      <c r="J356" s="5" t="str">
        <f>'[1]TCE - ANEXO IV - Preencher'!L365</f>
        <v>26260743376690000190550010000308821820964803</v>
      </c>
      <c r="K356" s="5" t="str">
        <f>IF(F356="B",LEFT('[1]TCE - ANEXO IV - Preencher'!M365,2),IF(F356="S",LEFT('[1]TCE - ANEXO IV - Preencher'!M365,7),IF('[1]TCE - ANEXO IV - Preencher'!H365="","")))</f>
        <v>26</v>
      </c>
      <c r="L356" s="7">
        <f>'[1]TCE - ANEXO IV - Preencher'!N365</f>
        <v>450</v>
      </c>
    </row>
    <row r="357" spans="1:12" s="8" customFormat="1" ht="19.5" customHeight="1" x14ac:dyDescent="0.25">
      <c r="A357" s="3">
        <f>IFERROR(VLOOKUP(B357,'[1]DADOS (OCULTAR)'!$Q$3:$S$136,3,0),"")</f>
        <v>9039744002723</v>
      </c>
      <c r="B357" s="4" t="str">
        <f>'[1]TCE - ANEXO IV - Preencher'!C366</f>
        <v>HOSPITAL PELÓPIDAS SILVEIRA - CG Nº 017/2022</v>
      </c>
      <c r="C357" s="4" t="str">
        <f>'[1]TCE - ANEXO IV - Preencher'!E366</f>
        <v>3.13 - Materiais e Materiais Ortopédicos e Corretivos (OPME)</v>
      </c>
      <c r="D357" s="3" t="str">
        <f>'[1]TCE - ANEXO IV - Preencher'!F366</f>
        <v>43.376.690/0001-90</v>
      </c>
      <c r="E357" s="5" t="str">
        <f>'[1]TCE - ANEXO IV - Preencher'!G366</f>
        <v>SAFETY CIRURGICA COMERCIO DE MATERIAIS MEDICOS LTDA</v>
      </c>
      <c r="F357" s="5" t="str">
        <f>'[1]TCE - ANEXO IV - Preencher'!H366</f>
        <v>B</v>
      </c>
      <c r="G357" s="5" t="str">
        <f>'[1]TCE - ANEXO IV - Preencher'!I366</f>
        <v>S</v>
      </c>
      <c r="H357" s="5" t="str">
        <f>'[1]TCE - ANEXO IV - Preencher'!J366</f>
        <v>000031079</v>
      </c>
      <c r="I357" s="6" t="str">
        <f>IF('[1]TCE - ANEXO IV - Preencher'!K366="","",'[1]TCE - ANEXO IV - Preencher'!K366)</f>
        <v>06/07/2026</v>
      </c>
      <c r="J357" s="5" t="str">
        <f>'[1]TCE - ANEXO IV - Preencher'!L366</f>
        <v>26260743376690000190550010000310791822109191</v>
      </c>
      <c r="K357" s="5" t="str">
        <f>IF(F357="B",LEFT('[1]TCE - ANEXO IV - Preencher'!M366,2),IF(F357="S",LEFT('[1]TCE - ANEXO IV - Preencher'!M366,7),IF('[1]TCE - ANEXO IV - Preencher'!H366="","")))</f>
        <v>26</v>
      </c>
      <c r="L357" s="7">
        <f>'[1]TCE - ANEXO IV - Preencher'!N366</f>
        <v>2450</v>
      </c>
    </row>
    <row r="358" spans="1:12" s="8" customFormat="1" ht="19.5" customHeight="1" x14ac:dyDescent="0.25">
      <c r="A358" s="3">
        <f>IFERROR(VLOOKUP(B358,'[1]DADOS (OCULTAR)'!$Q$3:$S$136,3,0),"")</f>
        <v>9039744002723</v>
      </c>
      <c r="B358" s="4" t="str">
        <f>'[1]TCE - ANEXO IV - Preencher'!C367</f>
        <v>HOSPITAL PELÓPIDAS SILVEIRA - CG Nº 017/2022</v>
      </c>
      <c r="C358" s="4" t="str">
        <f>'[1]TCE - ANEXO IV - Preencher'!E367</f>
        <v>3.13 - Materiais e Materiais Ortopédicos e Corretivos (OPME)</v>
      </c>
      <c r="D358" s="3" t="str">
        <f>'[1]TCE - ANEXO IV - Preencher'!F367</f>
        <v>43.376.690/0001-90</v>
      </c>
      <c r="E358" s="5" t="str">
        <f>'[1]TCE - ANEXO IV - Preencher'!G367</f>
        <v>SAFETY CIRURGICA COMERCIO DE MATERIAIS MEDICOS LTDA</v>
      </c>
      <c r="F358" s="5" t="str">
        <f>'[1]TCE - ANEXO IV - Preencher'!H367</f>
        <v>B</v>
      </c>
      <c r="G358" s="5" t="str">
        <f>'[1]TCE - ANEXO IV - Preencher'!I367</f>
        <v>S</v>
      </c>
      <c r="H358" s="5" t="str">
        <f>'[1]TCE - ANEXO IV - Preencher'!J367</f>
        <v>000031082</v>
      </c>
      <c r="I358" s="6" t="str">
        <f>IF('[1]TCE - ANEXO IV - Preencher'!K367="","",'[1]TCE - ANEXO IV - Preencher'!K367)</f>
        <v>06/07/2026</v>
      </c>
      <c r="J358" s="5" t="str">
        <f>'[1]TCE - ANEXO IV - Preencher'!L367</f>
        <v>26260743376690000190550010000310821259431571</v>
      </c>
      <c r="K358" s="5" t="str">
        <f>IF(F358="B",LEFT('[1]TCE - ANEXO IV - Preencher'!M367,2),IF(F358="S",LEFT('[1]TCE - ANEXO IV - Preencher'!M367,7),IF('[1]TCE - ANEXO IV - Preencher'!H367="","")))</f>
        <v>26</v>
      </c>
      <c r="L358" s="7">
        <f>'[1]TCE - ANEXO IV - Preencher'!N367</f>
        <v>450</v>
      </c>
    </row>
    <row r="359" spans="1:12" s="8" customFormat="1" ht="19.5" customHeight="1" x14ac:dyDescent="0.25">
      <c r="A359" s="3">
        <f>IFERROR(VLOOKUP(B359,'[1]DADOS (OCULTAR)'!$Q$3:$S$136,3,0),"")</f>
        <v>9039744002723</v>
      </c>
      <c r="B359" s="4" t="str">
        <f>'[1]TCE - ANEXO IV - Preencher'!C368</f>
        <v>HOSPITAL PELÓPIDAS SILVEIRA - CG Nº 017/2022</v>
      </c>
      <c r="C359" s="4" t="str">
        <f>'[1]TCE - ANEXO IV - Preencher'!E368</f>
        <v>3.13 - Materiais e Materiais Ortopédicos e Corretivos (OPME)</v>
      </c>
      <c r="D359" s="3" t="str">
        <f>'[1]TCE - ANEXO IV - Preencher'!F368</f>
        <v>43.376.690/0001-90</v>
      </c>
      <c r="E359" s="5" t="str">
        <f>'[1]TCE - ANEXO IV - Preencher'!G368</f>
        <v>SAFETY CIRURGICA COMERCIO DE MATERIAIS MEDICOS LTDA</v>
      </c>
      <c r="F359" s="5" t="str">
        <f>'[1]TCE - ANEXO IV - Preencher'!H368</f>
        <v>B</v>
      </c>
      <c r="G359" s="5" t="str">
        <f>'[1]TCE - ANEXO IV - Preencher'!I368</f>
        <v>S</v>
      </c>
      <c r="H359" s="5" t="str">
        <f>'[1]TCE - ANEXO IV - Preencher'!J368</f>
        <v>000031085</v>
      </c>
      <c r="I359" s="6" t="str">
        <f>IF('[1]TCE - ANEXO IV - Preencher'!K368="","",'[1]TCE - ANEXO IV - Preencher'!K368)</f>
        <v>06/07/2026</v>
      </c>
      <c r="J359" s="5" t="str">
        <f>'[1]TCE - ANEXO IV - Preencher'!L368</f>
        <v>26260743376690000190550010000310851783807803</v>
      </c>
      <c r="K359" s="5" t="str">
        <f>IF(F359="B",LEFT('[1]TCE - ANEXO IV - Preencher'!M368,2),IF(F359="S",LEFT('[1]TCE - ANEXO IV - Preencher'!M368,7),IF('[1]TCE - ANEXO IV - Preencher'!H368="","")))</f>
        <v>26</v>
      </c>
      <c r="L359" s="7">
        <f>'[1]TCE - ANEXO IV - Preencher'!N368</f>
        <v>1550</v>
      </c>
    </row>
    <row r="360" spans="1:12" s="8" customFormat="1" ht="19.5" customHeight="1" x14ac:dyDescent="0.25">
      <c r="A360" s="3">
        <f>IFERROR(VLOOKUP(B360,'[1]DADOS (OCULTAR)'!$Q$3:$S$136,3,0),"")</f>
        <v>9039744002723</v>
      </c>
      <c r="B360" s="4" t="str">
        <f>'[1]TCE - ANEXO IV - Preencher'!C369</f>
        <v>HOSPITAL PELÓPIDAS SILVEIRA - CG Nº 017/2022</v>
      </c>
      <c r="C360" s="4" t="str">
        <f>'[1]TCE - ANEXO IV - Preencher'!E369</f>
        <v>3.13 - Materiais e Materiais Ortopédicos e Corretivos (OPME)</v>
      </c>
      <c r="D360" s="3" t="str">
        <f>'[1]TCE - ANEXO IV - Preencher'!F369</f>
        <v>43.376.690/0001-90</v>
      </c>
      <c r="E360" s="5" t="str">
        <f>'[1]TCE - ANEXO IV - Preencher'!G369</f>
        <v>SAFETY CIRURGICA COMERCIO DE MATERIAIS MEDICOS LTDA</v>
      </c>
      <c r="F360" s="5" t="str">
        <f>'[1]TCE - ANEXO IV - Preencher'!H369</f>
        <v>B</v>
      </c>
      <c r="G360" s="5" t="str">
        <f>'[1]TCE - ANEXO IV - Preencher'!I369</f>
        <v>S</v>
      </c>
      <c r="H360" s="5" t="str">
        <f>'[1]TCE - ANEXO IV - Preencher'!J369</f>
        <v>000031088</v>
      </c>
      <c r="I360" s="6" t="str">
        <f>IF('[1]TCE - ANEXO IV - Preencher'!K369="","",'[1]TCE - ANEXO IV - Preencher'!K369)</f>
        <v>06/07/2026</v>
      </c>
      <c r="J360" s="5" t="str">
        <f>'[1]TCE - ANEXO IV - Preencher'!L369</f>
        <v>26260743376690000190550010000310881725757663</v>
      </c>
      <c r="K360" s="5" t="str">
        <f>IF(F360="B",LEFT('[1]TCE - ANEXO IV - Preencher'!M369,2),IF(F360="S",LEFT('[1]TCE - ANEXO IV - Preencher'!M369,7),IF('[1]TCE - ANEXO IV - Preencher'!H369="","")))</f>
        <v>26</v>
      </c>
      <c r="L360" s="7">
        <f>'[1]TCE - ANEXO IV - Preencher'!N369</f>
        <v>900</v>
      </c>
    </row>
    <row r="361" spans="1:12" s="8" customFormat="1" ht="19.5" customHeight="1" x14ac:dyDescent="0.25">
      <c r="A361" s="3">
        <f>IFERROR(VLOOKUP(B361,'[1]DADOS (OCULTAR)'!$Q$3:$S$136,3,0),"")</f>
        <v>9039744002723</v>
      </c>
      <c r="B361" s="4" t="str">
        <f>'[1]TCE - ANEXO IV - Preencher'!C370</f>
        <v>HOSPITAL PELÓPIDAS SILVEIRA - CG Nº 017/2022</v>
      </c>
      <c r="C361" s="4" t="str">
        <f>'[1]TCE - ANEXO IV - Preencher'!E370</f>
        <v>3.13 - Materiais e Materiais Ortopédicos e Corretivos (OPME)</v>
      </c>
      <c r="D361" s="3" t="str">
        <f>'[1]TCE - ANEXO IV - Preencher'!F370</f>
        <v>43.376.690/0001-90</v>
      </c>
      <c r="E361" s="5" t="str">
        <f>'[1]TCE - ANEXO IV - Preencher'!G370</f>
        <v>SAFETY CIRURGICA COMERCIO DE MATERIAIS MEDICOS LTDA</v>
      </c>
      <c r="F361" s="5" t="str">
        <f>'[1]TCE - ANEXO IV - Preencher'!H370</f>
        <v>B</v>
      </c>
      <c r="G361" s="5" t="str">
        <f>'[1]TCE - ANEXO IV - Preencher'!I370</f>
        <v>S</v>
      </c>
      <c r="H361" s="5" t="str">
        <f>'[1]TCE - ANEXO IV - Preencher'!J370</f>
        <v>000031229</v>
      </c>
      <c r="I361" s="6" t="str">
        <f>IF('[1]TCE - ANEXO IV - Preencher'!K370="","",'[1]TCE - ANEXO IV - Preencher'!K370)</f>
        <v>08/07/2026</v>
      </c>
      <c r="J361" s="5" t="str">
        <f>'[1]TCE - ANEXO IV - Preencher'!L370</f>
        <v>26260743376690000190550010000312291641015224</v>
      </c>
      <c r="K361" s="5" t="str">
        <f>IF(F361="B",LEFT('[1]TCE - ANEXO IV - Preencher'!M370,2),IF(F361="S",LEFT('[1]TCE - ANEXO IV - Preencher'!M370,7),IF('[1]TCE - ANEXO IV - Preencher'!H370="","")))</f>
        <v>26</v>
      </c>
      <c r="L361" s="7">
        <f>'[1]TCE - ANEXO IV - Preencher'!N370</f>
        <v>900</v>
      </c>
    </row>
    <row r="362" spans="1:12" s="8" customFormat="1" ht="19.5" customHeight="1" x14ac:dyDescent="0.25">
      <c r="A362" s="3">
        <f>IFERROR(VLOOKUP(B362,'[1]DADOS (OCULTAR)'!$Q$3:$S$136,3,0),"")</f>
        <v>9039744002723</v>
      </c>
      <c r="B362" s="4" t="str">
        <f>'[1]TCE - ANEXO IV - Preencher'!C371</f>
        <v>HOSPITAL PELÓPIDAS SILVEIRA - CG Nº 017/2022</v>
      </c>
      <c r="C362" s="4" t="str">
        <f>'[1]TCE - ANEXO IV - Preencher'!E371</f>
        <v>3.13 - Materiais e Materiais Ortopédicos e Corretivos (OPME)</v>
      </c>
      <c r="D362" s="3" t="str">
        <f>'[1]TCE - ANEXO IV - Preencher'!F371</f>
        <v>43.376.690/0001-90</v>
      </c>
      <c r="E362" s="5" t="str">
        <f>'[1]TCE - ANEXO IV - Preencher'!G371</f>
        <v>SAFETY CIRURGICA COMERCIO DE MATERIAIS MEDICOS LTDA</v>
      </c>
      <c r="F362" s="5" t="str">
        <f>'[1]TCE - ANEXO IV - Preencher'!H371</f>
        <v>B</v>
      </c>
      <c r="G362" s="5" t="str">
        <f>'[1]TCE - ANEXO IV - Preencher'!I371</f>
        <v>S</v>
      </c>
      <c r="H362" s="5" t="str">
        <f>'[1]TCE - ANEXO IV - Preencher'!J371</f>
        <v>000031231</v>
      </c>
      <c r="I362" s="6" t="str">
        <f>IF('[1]TCE - ANEXO IV - Preencher'!K371="","",'[1]TCE - ANEXO IV - Preencher'!K371)</f>
        <v>08/07/2026</v>
      </c>
      <c r="J362" s="5" t="str">
        <f>'[1]TCE - ANEXO IV - Preencher'!L371</f>
        <v>26260743376690000190550010000312311058940357</v>
      </c>
      <c r="K362" s="5" t="str">
        <f>IF(F362="B",LEFT('[1]TCE - ANEXO IV - Preencher'!M371,2),IF(F362="S",LEFT('[1]TCE - ANEXO IV - Preencher'!M371,7),IF('[1]TCE - ANEXO IV - Preencher'!H371="","")))</f>
        <v>26</v>
      </c>
      <c r="L362" s="7">
        <f>'[1]TCE - ANEXO IV - Preencher'!N371</f>
        <v>450</v>
      </c>
    </row>
    <row r="363" spans="1:12" s="8" customFormat="1" ht="19.5" customHeight="1" x14ac:dyDescent="0.25">
      <c r="A363" s="3">
        <f>IFERROR(VLOOKUP(B363,'[1]DADOS (OCULTAR)'!$Q$3:$S$136,3,0),"")</f>
        <v>9039744002723</v>
      </c>
      <c r="B363" s="4" t="str">
        <f>'[1]TCE - ANEXO IV - Preencher'!C372</f>
        <v>HOSPITAL PELÓPIDAS SILVEIRA - CG Nº 017/2022</v>
      </c>
      <c r="C363" s="4" t="str">
        <f>'[1]TCE - ANEXO IV - Preencher'!E372</f>
        <v>3.13 - Materiais e Materiais Ortopédicos e Corretivos (OPME)</v>
      </c>
      <c r="D363" s="3" t="str">
        <f>'[1]TCE - ANEXO IV - Preencher'!F372</f>
        <v>43.376.690/0001-90</v>
      </c>
      <c r="E363" s="5" t="str">
        <f>'[1]TCE - ANEXO IV - Preencher'!G372</f>
        <v>SAFETY CIRURGICA COMERCIO DE MATERIAIS MEDICOS LTDA</v>
      </c>
      <c r="F363" s="5" t="str">
        <f>'[1]TCE - ANEXO IV - Preencher'!H372</f>
        <v>B</v>
      </c>
      <c r="G363" s="5" t="str">
        <f>'[1]TCE - ANEXO IV - Preencher'!I372</f>
        <v>S</v>
      </c>
      <c r="H363" s="5" t="str">
        <f>'[1]TCE - ANEXO IV - Preencher'!J372</f>
        <v>000031345</v>
      </c>
      <c r="I363" s="6" t="str">
        <f>IF('[1]TCE - ANEXO IV - Preencher'!K372="","",'[1]TCE - ANEXO IV - Preencher'!K372)</f>
        <v>09/07/2026</v>
      </c>
      <c r="J363" s="5" t="str">
        <f>'[1]TCE - ANEXO IV - Preencher'!L372</f>
        <v>26260743376690000190550010000313451622097015</v>
      </c>
      <c r="K363" s="5" t="str">
        <f>IF(F363="B",LEFT('[1]TCE - ANEXO IV - Preencher'!M372,2),IF(F363="S",LEFT('[1]TCE - ANEXO IV - Preencher'!M372,7),IF('[1]TCE - ANEXO IV - Preencher'!H372="","")))</f>
        <v>26</v>
      </c>
      <c r="L363" s="7">
        <f>'[1]TCE - ANEXO IV - Preencher'!N372</f>
        <v>450</v>
      </c>
    </row>
    <row r="364" spans="1:12" s="8" customFormat="1" ht="19.5" customHeight="1" x14ac:dyDescent="0.25">
      <c r="A364" s="3">
        <f>IFERROR(VLOOKUP(B364,'[1]DADOS (OCULTAR)'!$Q$3:$S$136,3,0),"")</f>
        <v>9039744002723</v>
      </c>
      <c r="B364" s="4" t="str">
        <f>'[1]TCE - ANEXO IV - Preencher'!C373</f>
        <v>HOSPITAL PELÓPIDAS SILVEIRA - CG Nº 017/2022</v>
      </c>
      <c r="C364" s="4" t="str">
        <f>'[1]TCE - ANEXO IV - Preencher'!E373</f>
        <v>3.13 - Materiais e Materiais Ortopédicos e Corretivos (OPME)</v>
      </c>
      <c r="D364" s="3" t="str">
        <f>'[1]TCE - ANEXO IV - Preencher'!F373</f>
        <v>43.376.690/0001-90</v>
      </c>
      <c r="E364" s="5" t="str">
        <f>'[1]TCE - ANEXO IV - Preencher'!G373</f>
        <v>SAFETY CIRURGICA COMERCIO DE MATERIAIS MEDICOS LTDA</v>
      </c>
      <c r="F364" s="5" t="str">
        <f>'[1]TCE - ANEXO IV - Preencher'!H373</f>
        <v>B</v>
      </c>
      <c r="G364" s="5" t="str">
        <f>'[1]TCE - ANEXO IV - Preencher'!I373</f>
        <v>S</v>
      </c>
      <c r="H364" s="5" t="str">
        <f>'[1]TCE - ANEXO IV - Preencher'!J373</f>
        <v>000031348</v>
      </c>
      <c r="I364" s="6" t="str">
        <f>IF('[1]TCE - ANEXO IV - Preencher'!K373="","",'[1]TCE - ANEXO IV - Preencher'!K373)</f>
        <v>09/07/2026</v>
      </c>
      <c r="J364" s="5" t="str">
        <f>'[1]TCE - ANEXO IV - Preencher'!L373</f>
        <v>26260743376690000190550010000313481151541699</v>
      </c>
      <c r="K364" s="5" t="str">
        <f>IF(F364="B",LEFT('[1]TCE - ANEXO IV - Preencher'!M373,2),IF(F364="S",LEFT('[1]TCE - ANEXO IV - Preencher'!M373,7),IF('[1]TCE - ANEXO IV - Preencher'!H373="","")))</f>
        <v>26</v>
      </c>
      <c r="L364" s="7">
        <f>'[1]TCE - ANEXO IV - Preencher'!N373</f>
        <v>1550</v>
      </c>
    </row>
    <row r="365" spans="1:12" s="8" customFormat="1" ht="19.5" customHeight="1" x14ac:dyDescent="0.25">
      <c r="A365" s="3">
        <f>IFERROR(VLOOKUP(B365,'[1]DADOS (OCULTAR)'!$Q$3:$S$136,3,0),"")</f>
        <v>9039744002723</v>
      </c>
      <c r="B365" s="4" t="str">
        <f>'[1]TCE - ANEXO IV - Preencher'!C374</f>
        <v>HOSPITAL PELÓPIDAS SILVEIRA - CG Nº 017/2022</v>
      </c>
      <c r="C365" s="4" t="str">
        <f>'[1]TCE - ANEXO IV - Preencher'!E374</f>
        <v>3.13 - Materiais e Materiais Ortopédicos e Corretivos (OPME)</v>
      </c>
      <c r="D365" s="3" t="str">
        <f>'[1]TCE - ANEXO IV - Preencher'!F374</f>
        <v>43.376.690/0001-90</v>
      </c>
      <c r="E365" s="5" t="str">
        <f>'[1]TCE - ANEXO IV - Preencher'!G374</f>
        <v>SAFETY CIRURGICA COMERCIO DE MATERIAIS MEDICOS LTDA</v>
      </c>
      <c r="F365" s="5" t="str">
        <f>'[1]TCE - ANEXO IV - Preencher'!H374</f>
        <v>B</v>
      </c>
      <c r="G365" s="5" t="str">
        <f>'[1]TCE - ANEXO IV - Preencher'!I374</f>
        <v>S</v>
      </c>
      <c r="H365" s="5" t="str">
        <f>'[1]TCE - ANEXO IV - Preencher'!J374</f>
        <v>000031438</v>
      </c>
      <c r="I365" s="6" t="str">
        <f>IF('[1]TCE - ANEXO IV - Preencher'!K374="","",'[1]TCE - ANEXO IV - Preencher'!K374)</f>
        <v>10/07/2026</v>
      </c>
      <c r="J365" s="5" t="str">
        <f>'[1]TCE - ANEXO IV - Preencher'!L374</f>
        <v>26260743376690000190550010000314381774572418</v>
      </c>
      <c r="K365" s="5" t="str">
        <f>IF(F365="B",LEFT('[1]TCE - ANEXO IV - Preencher'!M374,2),IF(F365="S",LEFT('[1]TCE - ANEXO IV - Preencher'!M374,7),IF('[1]TCE - ANEXO IV - Preencher'!H374="","")))</f>
        <v>26</v>
      </c>
      <c r="L365" s="7">
        <f>'[1]TCE - ANEXO IV - Preencher'!N374</f>
        <v>1550</v>
      </c>
    </row>
    <row r="366" spans="1:12" s="8" customFormat="1" ht="19.5" customHeight="1" x14ac:dyDescent="0.25">
      <c r="A366" s="3">
        <f>IFERROR(VLOOKUP(B366,'[1]DADOS (OCULTAR)'!$Q$3:$S$136,3,0),"")</f>
        <v>9039744002723</v>
      </c>
      <c r="B366" s="4" t="str">
        <f>'[1]TCE - ANEXO IV - Preencher'!C375</f>
        <v>HOSPITAL PELÓPIDAS SILVEIRA - CG Nº 017/2022</v>
      </c>
      <c r="C366" s="4" t="str">
        <f>'[1]TCE - ANEXO IV - Preencher'!E375</f>
        <v>3.13 - Materiais e Materiais Ortopédicos e Corretivos (OPME)</v>
      </c>
      <c r="D366" s="3" t="str">
        <f>'[1]TCE - ANEXO IV - Preencher'!F375</f>
        <v>43.376.690/0001-90</v>
      </c>
      <c r="E366" s="5" t="str">
        <f>'[1]TCE - ANEXO IV - Preencher'!G375</f>
        <v>SAFETY CIRURGICA COMERCIO DE MATERIAIS MEDICOS LTDA</v>
      </c>
      <c r="F366" s="5" t="str">
        <f>'[1]TCE - ANEXO IV - Preencher'!H375</f>
        <v>B</v>
      </c>
      <c r="G366" s="5" t="str">
        <f>'[1]TCE - ANEXO IV - Preencher'!I375</f>
        <v>S</v>
      </c>
      <c r="H366" s="5" t="str">
        <f>'[1]TCE - ANEXO IV - Preencher'!J375</f>
        <v>000031442</v>
      </c>
      <c r="I366" s="6" t="str">
        <f>IF('[1]TCE - ANEXO IV - Preencher'!K375="","",'[1]TCE - ANEXO IV - Preencher'!K375)</f>
        <v>10/07/2026</v>
      </c>
      <c r="J366" s="5" t="str">
        <f>'[1]TCE - ANEXO IV - Preencher'!L375</f>
        <v>26260743376690000190550010000314421572264820</v>
      </c>
      <c r="K366" s="5" t="str">
        <f>IF(F366="B",LEFT('[1]TCE - ANEXO IV - Preencher'!M375,2),IF(F366="S",LEFT('[1]TCE - ANEXO IV - Preencher'!M375,7),IF('[1]TCE - ANEXO IV - Preencher'!H375="","")))</f>
        <v>26</v>
      </c>
      <c r="L366" s="7">
        <f>'[1]TCE - ANEXO IV - Preencher'!N375</f>
        <v>3550</v>
      </c>
    </row>
    <row r="367" spans="1:12" s="8" customFormat="1" ht="19.5" customHeight="1" x14ac:dyDescent="0.25">
      <c r="A367" s="3">
        <f>IFERROR(VLOOKUP(B367,'[1]DADOS (OCULTAR)'!$Q$3:$S$136,3,0),"")</f>
        <v>9039744002723</v>
      </c>
      <c r="B367" s="4" t="str">
        <f>'[1]TCE - ANEXO IV - Preencher'!C376</f>
        <v>HOSPITAL PELÓPIDAS SILVEIRA - CG Nº 017/2022</v>
      </c>
      <c r="C367" s="4" t="str">
        <f>'[1]TCE - ANEXO IV - Preencher'!E376</f>
        <v>3.13 - Materiais e Materiais Ortopédicos e Corretivos (OPME)</v>
      </c>
      <c r="D367" s="3" t="str">
        <f>'[1]TCE - ANEXO IV - Preencher'!F376</f>
        <v>43.376.690/0001-90</v>
      </c>
      <c r="E367" s="5" t="str">
        <f>'[1]TCE - ANEXO IV - Preencher'!G376</f>
        <v>SAFETY CIRURGICA COMERCIO DE MATERIAIS MEDICOS LTDA</v>
      </c>
      <c r="F367" s="5" t="str">
        <f>'[1]TCE - ANEXO IV - Preencher'!H376</f>
        <v>B</v>
      </c>
      <c r="G367" s="5" t="str">
        <f>'[1]TCE - ANEXO IV - Preencher'!I376</f>
        <v>S</v>
      </c>
      <c r="H367" s="5" t="str">
        <f>'[1]TCE - ANEXO IV - Preencher'!J376</f>
        <v>000031584</v>
      </c>
      <c r="I367" s="6" t="str">
        <f>IF('[1]TCE - ANEXO IV - Preencher'!K376="","",'[1]TCE - ANEXO IV - Preencher'!K376)</f>
        <v>13/07/2026</v>
      </c>
      <c r="J367" s="5" t="str">
        <f>'[1]TCE - ANEXO IV - Preencher'!L376</f>
        <v>26260743376690000190550010000315841782390224</v>
      </c>
      <c r="K367" s="5" t="str">
        <f>IF(F367="B",LEFT('[1]TCE - ANEXO IV - Preencher'!M376,2),IF(F367="S",LEFT('[1]TCE - ANEXO IV - Preencher'!M376,7),IF('[1]TCE - ANEXO IV - Preencher'!H376="","")))</f>
        <v>26</v>
      </c>
      <c r="L367" s="7">
        <f>'[1]TCE - ANEXO IV - Preencher'!N376</f>
        <v>450</v>
      </c>
    </row>
    <row r="368" spans="1:12" s="8" customFormat="1" ht="19.5" customHeight="1" x14ac:dyDescent="0.25">
      <c r="A368" s="3">
        <f>IFERROR(VLOOKUP(B368,'[1]DADOS (OCULTAR)'!$Q$3:$S$136,3,0),"")</f>
        <v>9039744002723</v>
      </c>
      <c r="B368" s="4" t="str">
        <f>'[1]TCE - ANEXO IV - Preencher'!C377</f>
        <v>HOSPITAL PELÓPIDAS SILVEIRA - CG Nº 017/2022</v>
      </c>
      <c r="C368" s="4" t="str">
        <f>'[1]TCE - ANEXO IV - Preencher'!E377</f>
        <v>3.13 - Materiais e Materiais Ortopédicos e Corretivos (OPME)</v>
      </c>
      <c r="D368" s="3" t="str">
        <f>'[1]TCE - ANEXO IV - Preencher'!F377</f>
        <v>43.376.690/0001-90</v>
      </c>
      <c r="E368" s="5" t="str">
        <f>'[1]TCE - ANEXO IV - Preencher'!G377</f>
        <v>SAFETY CIRURGICA COMERCIO DE MATERIAIS MEDICOS LTDA</v>
      </c>
      <c r="F368" s="5" t="str">
        <f>'[1]TCE - ANEXO IV - Preencher'!H377</f>
        <v>B</v>
      </c>
      <c r="G368" s="5" t="str">
        <f>'[1]TCE - ANEXO IV - Preencher'!I377</f>
        <v>S</v>
      </c>
      <c r="H368" s="5" t="str">
        <f>'[1]TCE - ANEXO IV - Preencher'!J377</f>
        <v>000031587</v>
      </c>
      <c r="I368" s="6" t="str">
        <f>IF('[1]TCE - ANEXO IV - Preencher'!K377="","",'[1]TCE - ANEXO IV - Preencher'!K377)</f>
        <v>13/07/2026</v>
      </c>
      <c r="J368" s="5" t="str">
        <f>'[1]TCE - ANEXO IV - Preencher'!L377</f>
        <v>26260743376690000190550010000315871996232192</v>
      </c>
      <c r="K368" s="5" t="str">
        <f>IF(F368="B",LEFT('[1]TCE - ANEXO IV - Preencher'!M377,2),IF(F368="S",LEFT('[1]TCE - ANEXO IV - Preencher'!M377,7),IF('[1]TCE - ANEXO IV - Preencher'!H377="","")))</f>
        <v>26</v>
      </c>
      <c r="L368" s="7">
        <f>'[1]TCE - ANEXO IV - Preencher'!N377</f>
        <v>3100</v>
      </c>
    </row>
    <row r="369" spans="1:12" s="8" customFormat="1" ht="19.5" customHeight="1" x14ac:dyDescent="0.25">
      <c r="A369" s="3">
        <f>IFERROR(VLOOKUP(B369,'[1]DADOS (OCULTAR)'!$Q$3:$S$136,3,0),"")</f>
        <v>9039744002723</v>
      </c>
      <c r="B369" s="4" t="str">
        <f>'[1]TCE - ANEXO IV - Preencher'!C378</f>
        <v>HOSPITAL PELÓPIDAS SILVEIRA - CG Nº 017/2022</v>
      </c>
      <c r="C369" s="4" t="str">
        <f>'[1]TCE - ANEXO IV - Preencher'!E378</f>
        <v>3.13 - Materiais e Materiais Ortopédicos e Corretivos (OPME)</v>
      </c>
      <c r="D369" s="3" t="str">
        <f>'[1]TCE - ANEXO IV - Preencher'!F378</f>
        <v>43.376.690/0001-90</v>
      </c>
      <c r="E369" s="5" t="str">
        <f>'[1]TCE - ANEXO IV - Preencher'!G378</f>
        <v>SAFETY CIRURGICA COMERCIO DE MATERIAIS MEDICOS LTDA</v>
      </c>
      <c r="F369" s="5" t="str">
        <f>'[1]TCE - ANEXO IV - Preencher'!H378</f>
        <v>B</v>
      </c>
      <c r="G369" s="5" t="str">
        <f>'[1]TCE - ANEXO IV - Preencher'!I378</f>
        <v>S</v>
      </c>
      <c r="H369" s="5" t="str">
        <f>'[1]TCE - ANEXO IV - Preencher'!J378</f>
        <v>000031590</v>
      </c>
      <c r="I369" s="6" t="str">
        <f>IF('[1]TCE - ANEXO IV - Preencher'!K378="","",'[1]TCE - ANEXO IV - Preencher'!K378)</f>
        <v>13/07/2026</v>
      </c>
      <c r="J369" s="5" t="str">
        <f>'[1]TCE - ANEXO IV - Preencher'!L378</f>
        <v>26260743376690000190550010000315901968088126</v>
      </c>
      <c r="K369" s="5" t="str">
        <f>IF(F369="B",LEFT('[1]TCE - ANEXO IV - Preencher'!M378,2),IF(F369="S",LEFT('[1]TCE - ANEXO IV - Preencher'!M378,7),IF('[1]TCE - ANEXO IV - Preencher'!H378="","")))</f>
        <v>26</v>
      </c>
      <c r="L369" s="7">
        <f>'[1]TCE - ANEXO IV - Preencher'!N378</f>
        <v>1550</v>
      </c>
    </row>
    <row r="370" spans="1:12" s="8" customFormat="1" ht="19.5" customHeight="1" x14ac:dyDescent="0.25">
      <c r="A370" s="3">
        <f>IFERROR(VLOOKUP(B370,'[1]DADOS (OCULTAR)'!$Q$3:$S$136,3,0),"")</f>
        <v>9039744002723</v>
      </c>
      <c r="B370" s="4" t="str">
        <f>'[1]TCE - ANEXO IV - Preencher'!C379</f>
        <v>HOSPITAL PELÓPIDAS SILVEIRA - CG Nº 017/2022</v>
      </c>
      <c r="C370" s="4" t="str">
        <f>'[1]TCE - ANEXO IV - Preencher'!E379</f>
        <v>3.13 - Materiais e Materiais Ortopédicos e Corretivos (OPME)</v>
      </c>
      <c r="D370" s="3" t="str">
        <f>'[1]TCE - ANEXO IV - Preencher'!F379</f>
        <v>43.376.690/0001-90</v>
      </c>
      <c r="E370" s="5" t="str">
        <f>'[1]TCE - ANEXO IV - Preencher'!G379</f>
        <v>SAFETY CIRURGICA COMERCIO DE MATERIAIS MEDICOS LTDA</v>
      </c>
      <c r="F370" s="5" t="str">
        <f>'[1]TCE - ANEXO IV - Preencher'!H379</f>
        <v>B</v>
      </c>
      <c r="G370" s="5" t="str">
        <f>'[1]TCE - ANEXO IV - Preencher'!I379</f>
        <v>S</v>
      </c>
      <c r="H370" s="5" t="str">
        <f>'[1]TCE - ANEXO IV - Preencher'!J379</f>
        <v>000031593</v>
      </c>
      <c r="I370" s="6" t="str">
        <f>IF('[1]TCE - ANEXO IV - Preencher'!K379="","",'[1]TCE - ANEXO IV - Preencher'!K379)</f>
        <v>13/07/2026</v>
      </c>
      <c r="J370" s="5" t="str">
        <f>'[1]TCE - ANEXO IV - Preencher'!L379</f>
        <v>26260743376690000190550010000315931066906560</v>
      </c>
      <c r="K370" s="5" t="str">
        <f>IF(F370="B",LEFT('[1]TCE - ANEXO IV - Preencher'!M379,2),IF(F370="S",LEFT('[1]TCE - ANEXO IV - Preencher'!M379,7),IF('[1]TCE - ANEXO IV - Preencher'!H379="","")))</f>
        <v>26</v>
      </c>
      <c r="L370" s="7">
        <f>'[1]TCE - ANEXO IV - Preencher'!N379</f>
        <v>3100</v>
      </c>
    </row>
    <row r="371" spans="1:12" s="8" customFormat="1" ht="19.5" customHeight="1" x14ac:dyDescent="0.25">
      <c r="A371" s="3">
        <f>IFERROR(VLOOKUP(B371,'[1]DADOS (OCULTAR)'!$Q$3:$S$136,3,0),"")</f>
        <v>9039744002723</v>
      </c>
      <c r="B371" s="4" t="str">
        <f>'[1]TCE - ANEXO IV - Preencher'!C380</f>
        <v>HOSPITAL PELÓPIDAS SILVEIRA - CG Nº 017/2022</v>
      </c>
      <c r="C371" s="4" t="str">
        <f>'[1]TCE - ANEXO IV - Preencher'!E380</f>
        <v>3.13 - Materiais e Materiais Ortopédicos e Corretivos (OPME)</v>
      </c>
      <c r="D371" s="3" t="str">
        <f>'[1]TCE - ANEXO IV - Preencher'!F380</f>
        <v>43.376.690/0001-90</v>
      </c>
      <c r="E371" s="5" t="str">
        <f>'[1]TCE - ANEXO IV - Preencher'!G380</f>
        <v>SAFETY CIRURGICA COMERCIO DE MATERIAIS MEDICOS LTDA</v>
      </c>
      <c r="F371" s="5" t="str">
        <f>'[1]TCE - ANEXO IV - Preencher'!H380</f>
        <v>B</v>
      </c>
      <c r="G371" s="5" t="str">
        <f>'[1]TCE - ANEXO IV - Preencher'!I380</f>
        <v>S</v>
      </c>
      <c r="H371" s="5" t="str">
        <f>'[1]TCE - ANEXO IV - Preencher'!J380</f>
        <v>000031596</v>
      </c>
      <c r="I371" s="6" t="str">
        <f>IF('[1]TCE - ANEXO IV - Preencher'!K380="","",'[1]TCE - ANEXO IV - Preencher'!K380)</f>
        <v>13/07/2026</v>
      </c>
      <c r="J371" s="5" t="str">
        <f>'[1]TCE - ANEXO IV - Preencher'!L380</f>
        <v>26260743376690000190550010000315961853665159</v>
      </c>
      <c r="K371" s="5" t="str">
        <f>IF(F371="B",LEFT('[1]TCE - ANEXO IV - Preencher'!M380,2),IF(F371="S",LEFT('[1]TCE - ANEXO IV - Preencher'!M380,7),IF('[1]TCE - ANEXO IV - Preencher'!H380="","")))</f>
        <v>26</v>
      </c>
      <c r="L371" s="7">
        <f>'[1]TCE - ANEXO IV - Preencher'!N380</f>
        <v>450</v>
      </c>
    </row>
    <row r="372" spans="1:12" s="8" customFormat="1" ht="19.5" customHeight="1" x14ac:dyDescent="0.25">
      <c r="A372" s="3">
        <f>IFERROR(VLOOKUP(B372,'[1]DADOS (OCULTAR)'!$Q$3:$S$136,3,0),"")</f>
        <v>9039744002723</v>
      </c>
      <c r="B372" s="4" t="str">
        <f>'[1]TCE - ANEXO IV - Preencher'!C381</f>
        <v>HOSPITAL PELÓPIDAS SILVEIRA - CG Nº 017/2022</v>
      </c>
      <c r="C372" s="4" t="str">
        <f>'[1]TCE - ANEXO IV - Preencher'!E381</f>
        <v>3.13 - Materiais e Materiais Ortopédicos e Corretivos (OPME)</v>
      </c>
      <c r="D372" s="3" t="str">
        <f>'[1]TCE - ANEXO IV - Preencher'!F381</f>
        <v>43.376.690/0001-90</v>
      </c>
      <c r="E372" s="5" t="str">
        <f>'[1]TCE - ANEXO IV - Preencher'!G381</f>
        <v>SAFETY CIRURGICA COMERCIO DE MATERIAIS MEDICOS LTDA</v>
      </c>
      <c r="F372" s="5" t="str">
        <f>'[1]TCE - ANEXO IV - Preencher'!H381</f>
        <v>B</v>
      </c>
      <c r="G372" s="5" t="str">
        <f>'[1]TCE - ANEXO IV - Preencher'!I381</f>
        <v>S</v>
      </c>
      <c r="H372" s="5" t="str">
        <f>'[1]TCE - ANEXO IV - Preencher'!J381</f>
        <v>000031598</v>
      </c>
      <c r="I372" s="6" t="str">
        <f>IF('[1]TCE - ANEXO IV - Preencher'!K381="","",'[1]TCE - ANEXO IV - Preencher'!K381)</f>
        <v>13/07/2026</v>
      </c>
      <c r="J372" s="5" t="str">
        <f>'[1]TCE - ANEXO IV - Preencher'!L381</f>
        <v>26260743376690000190550010000315981558493444</v>
      </c>
      <c r="K372" s="5" t="str">
        <f>IF(F372="B",LEFT('[1]TCE - ANEXO IV - Preencher'!M381,2),IF(F372="S",LEFT('[1]TCE - ANEXO IV - Preencher'!M381,7),IF('[1]TCE - ANEXO IV - Preencher'!H381="","")))</f>
        <v>26</v>
      </c>
      <c r="L372" s="7">
        <f>'[1]TCE - ANEXO IV - Preencher'!N381</f>
        <v>450</v>
      </c>
    </row>
    <row r="373" spans="1:12" s="8" customFormat="1" ht="19.5" customHeight="1" x14ac:dyDescent="0.25">
      <c r="A373" s="3">
        <f>IFERROR(VLOOKUP(B373,'[1]DADOS (OCULTAR)'!$Q$3:$S$136,3,0),"")</f>
        <v>9039744002723</v>
      </c>
      <c r="B373" s="4" t="str">
        <f>'[1]TCE - ANEXO IV - Preencher'!C382</f>
        <v>HOSPITAL PELÓPIDAS SILVEIRA - CG Nº 017/2022</v>
      </c>
      <c r="C373" s="4" t="str">
        <f>'[1]TCE - ANEXO IV - Preencher'!E382</f>
        <v>3.13 - Materiais e Materiais Ortopédicos e Corretivos (OPME)</v>
      </c>
      <c r="D373" s="3" t="str">
        <f>'[1]TCE - ANEXO IV - Preencher'!F382</f>
        <v>43.376.690/0001-90</v>
      </c>
      <c r="E373" s="5" t="str">
        <f>'[1]TCE - ANEXO IV - Preencher'!G382</f>
        <v>SAFETY CIRURGICA COMERCIO DE MATERIAIS MEDICOS LTDA</v>
      </c>
      <c r="F373" s="5" t="str">
        <f>'[1]TCE - ANEXO IV - Preencher'!H382</f>
        <v>B</v>
      </c>
      <c r="G373" s="5" t="str">
        <f>'[1]TCE - ANEXO IV - Preencher'!I382</f>
        <v>S</v>
      </c>
      <c r="H373" s="5" t="str">
        <f>'[1]TCE - ANEXO IV - Preencher'!J382</f>
        <v>000031601</v>
      </c>
      <c r="I373" s="6" t="str">
        <f>IF('[1]TCE - ANEXO IV - Preencher'!K382="","",'[1]TCE - ANEXO IV - Preencher'!K382)</f>
        <v>13/07/2026</v>
      </c>
      <c r="J373" s="5" t="str">
        <f>'[1]TCE - ANEXO IV - Preencher'!L382</f>
        <v>26260743376690000190550010000316011742763863</v>
      </c>
      <c r="K373" s="5" t="str">
        <f>IF(F373="B",LEFT('[1]TCE - ANEXO IV - Preencher'!M382,2),IF(F373="S",LEFT('[1]TCE - ANEXO IV - Preencher'!M382,7),IF('[1]TCE - ANEXO IV - Preencher'!H382="","")))</f>
        <v>26</v>
      </c>
      <c r="L373" s="7">
        <f>'[1]TCE - ANEXO IV - Preencher'!N382</f>
        <v>1550</v>
      </c>
    </row>
    <row r="374" spans="1:12" s="8" customFormat="1" ht="19.5" customHeight="1" x14ac:dyDescent="0.25">
      <c r="A374" s="3">
        <f>IFERROR(VLOOKUP(B374,'[1]DADOS (OCULTAR)'!$Q$3:$S$136,3,0),"")</f>
        <v>9039744002723</v>
      </c>
      <c r="B374" s="4" t="str">
        <f>'[1]TCE - ANEXO IV - Preencher'!C383</f>
        <v>HOSPITAL PELÓPIDAS SILVEIRA - CG Nº 017/2022</v>
      </c>
      <c r="C374" s="4" t="str">
        <f>'[1]TCE - ANEXO IV - Preencher'!E383</f>
        <v>3.13 - Materiais e Materiais Ortopédicos e Corretivos (OPME)</v>
      </c>
      <c r="D374" s="3" t="str">
        <f>'[1]TCE - ANEXO IV - Preencher'!F383</f>
        <v>43.376.690/0001-90</v>
      </c>
      <c r="E374" s="5" t="str">
        <f>'[1]TCE - ANEXO IV - Preencher'!G383</f>
        <v>SAFETY CIRURGICA COMERCIO DE MATERIAIS MEDICOS LTDA</v>
      </c>
      <c r="F374" s="5" t="str">
        <f>'[1]TCE - ANEXO IV - Preencher'!H383</f>
        <v>B</v>
      </c>
      <c r="G374" s="5" t="str">
        <f>'[1]TCE - ANEXO IV - Preencher'!I383</f>
        <v>S</v>
      </c>
      <c r="H374" s="5" t="str">
        <f>'[1]TCE - ANEXO IV - Preencher'!J383</f>
        <v>000031605</v>
      </c>
      <c r="I374" s="6" t="str">
        <f>IF('[1]TCE - ANEXO IV - Preencher'!K383="","",'[1]TCE - ANEXO IV - Preencher'!K383)</f>
        <v>13/07/2026</v>
      </c>
      <c r="J374" s="5" t="str">
        <f>'[1]TCE - ANEXO IV - Preencher'!L383</f>
        <v>26260743376690000190550010000316051663266491</v>
      </c>
      <c r="K374" s="5" t="str">
        <f>IF(F374="B",LEFT('[1]TCE - ANEXO IV - Preencher'!M383,2),IF(F374="S",LEFT('[1]TCE - ANEXO IV - Preencher'!M383,7),IF('[1]TCE - ANEXO IV - Preencher'!H383="","")))</f>
        <v>26</v>
      </c>
      <c r="L374" s="7">
        <f>'[1]TCE - ANEXO IV - Preencher'!N383</f>
        <v>2000</v>
      </c>
    </row>
    <row r="375" spans="1:12" s="8" customFormat="1" ht="19.5" customHeight="1" x14ac:dyDescent="0.25">
      <c r="A375" s="3">
        <f>IFERROR(VLOOKUP(B375,'[1]DADOS (OCULTAR)'!$Q$3:$S$136,3,0),"")</f>
        <v>9039744002723</v>
      </c>
      <c r="B375" s="4" t="str">
        <f>'[1]TCE - ANEXO IV - Preencher'!C384</f>
        <v>HOSPITAL PELÓPIDAS SILVEIRA - CG Nº 017/2022</v>
      </c>
      <c r="C375" s="4" t="str">
        <f>'[1]TCE - ANEXO IV - Preencher'!E384</f>
        <v>3.13 - Materiais e Materiais Ortopédicos e Corretivos (OPME)</v>
      </c>
      <c r="D375" s="3" t="str">
        <f>'[1]TCE - ANEXO IV - Preencher'!F384</f>
        <v>43.376.690/0001-90</v>
      </c>
      <c r="E375" s="5" t="str">
        <f>'[1]TCE - ANEXO IV - Preencher'!G384</f>
        <v>SAFETY CIRURGICA COMERCIO DE MATERIAIS MEDICOS LTDA</v>
      </c>
      <c r="F375" s="5" t="str">
        <f>'[1]TCE - ANEXO IV - Preencher'!H384</f>
        <v>B</v>
      </c>
      <c r="G375" s="5" t="str">
        <f>'[1]TCE - ANEXO IV - Preencher'!I384</f>
        <v>S</v>
      </c>
      <c r="H375" s="5" t="str">
        <f>'[1]TCE - ANEXO IV - Preencher'!J384</f>
        <v>000031956</v>
      </c>
      <c r="I375" s="6" t="str">
        <f>IF('[1]TCE - ANEXO IV - Preencher'!K384="","",'[1]TCE - ANEXO IV - Preencher'!K384)</f>
        <v>17/07/2026</v>
      </c>
      <c r="J375" s="5" t="str">
        <f>'[1]TCE - ANEXO IV - Preencher'!L384</f>
        <v>26260743376690000190550010000319561198445712</v>
      </c>
      <c r="K375" s="5" t="str">
        <f>IF(F375="B",LEFT('[1]TCE - ANEXO IV - Preencher'!M384,2),IF(F375="S",LEFT('[1]TCE - ANEXO IV - Preencher'!M384,7),IF('[1]TCE - ANEXO IV - Preencher'!H384="","")))</f>
        <v>26</v>
      </c>
      <c r="L375" s="7">
        <f>'[1]TCE - ANEXO IV - Preencher'!N384</f>
        <v>450</v>
      </c>
    </row>
    <row r="376" spans="1:12" s="8" customFormat="1" ht="19.5" customHeight="1" x14ac:dyDescent="0.25">
      <c r="A376" s="3">
        <f>IFERROR(VLOOKUP(B376,'[1]DADOS (OCULTAR)'!$Q$3:$S$136,3,0),"")</f>
        <v>9039744002723</v>
      </c>
      <c r="B376" s="4" t="str">
        <f>'[1]TCE - ANEXO IV - Preencher'!C385</f>
        <v>HOSPITAL PELÓPIDAS SILVEIRA - CG Nº 017/2022</v>
      </c>
      <c r="C376" s="4" t="str">
        <f>'[1]TCE - ANEXO IV - Preencher'!E385</f>
        <v>3.13 - Materiais e Materiais Ortopédicos e Corretivos (OPME)</v>
      </c>
      <c r="D376" s="3" t="str">
        <f>'[1]TCE - ANEXO IV - Preencher'!F385</f>
        <v>43.376.690/0001-90</v>
      </c>
      <c r="E376" s="5" t="str">
        <f>'[1]TCE - ANEXO IV - Preencher'!G385</f>
        <v>SAFETY CIRURGICA COMERCIO DE MATERIAIS MEDICOS LTDA</v>
      </c>
      <c r="F376" s="5" t="str">
        <f>'[1]TCE - ANEXO IV - Preencher'!H385</f>
        <v>B</v>
      </c>
      <c r="G376" s="5" t="str">
        <f>'[1]TCE - ANEXO IV - Preencher'!I385</f>
        <v>S</v>
      </c>
      <c r="H376" s="5" t="str">
        <f>'[1]TCE - ANEXO IV - Preencher'!J385</f>
        <v>000031958</v>
      </c>
      <c r="I376" s="6" t="str">
        <f>IF('[1]TCE - ANEXO IV - Preencher'!K385="","",'[1]TCE - ANEXO IV - Preencher'!K385)</f>
        <v>17/07/2026</v>
      </c>
      <c r="J376" s="5" t="str">
        <f>'[1]TCE - ANEXO IV - Preencher'!L385</f>
        <v>26260743376690000190550010000319581863312080</v>
      </c>
      <c r="K376" s="5" t="str">
        <f>IF(F376="B",LEFT('[1]TCE - ANEXO IV - Preencher'!M385,2),IF(F376="S",LEFT('[1]TCE - ANEXO IV - Preencher'!M385,7),IF('[1]TCE - ANEXO IV - Preencher'!H385="","")))</f>
        <v>26</v>
      </c>
      <c r="L376" s="7">
        <f>'[1]TCE - ANEXO IV - Preencher'!N385</f>
        <v>450</v>
      </c>
    </row>
    <row r="377" spans="1:12" s="8" customFormat="1" ht="19.5" customHeight="1" x14ac:dyDescent="0.25">
      <c r="A377" s="3">
        <f>IFERROR(VLOOKUP(B377,'[1]DADOS (OCULTAR)'!$Q$3:$S$136,3,0),"")</f>
        <v>9039744002723</v>
      </c>
      <c r="B377" s="4" t="str">
        <f>'[1]TCE - ANEXO IV - Preencher'!C386</f>
        <v>HOSPITAL PELÓPIDAS SILVEIRA - CG Nº 017/2022</v>
      </c>
      <c r="C377" s="4" t="str">
        <f>'[1]TCE - ANEXO IV - Preencher'!E386</f>
        <v>3.13 - Materiais e Materiais Ortopédicos e Corretivos (OPME)</v>
      </c>
      <c r="D377" s="3" t="str">
        <f>'[1]TCE - ANEXO IV - Preencher'!F386</f>
        <v>43.376.690/0001-90</v>
      </c>
      <c r="E377" s="5" t="str">
        <f>'[1]TCE - ANEXO IV - Preencher'!G386</f>
        <v>SAFETY CIRURGICA COMERCIO DE MATERIAIS MEDICOS LTDA</v>
      </c>
      <c r="F377" s="5" t="str">
        <f>'[1]TCE - ANEXO IV - Preencher'!H386</f>
        <v>B</v>
      </c>
      <c r="G377" s="5" t="str">
        <f>'[1]TCE - ANEXO IV - Preencher'!I386</f>
        <v>S</v>
      </c>
      <c r="H377" s="5" t="str">
        <f>'[1]TCE - ANEXO IV - Preencher'!J386</f>
        <v>000031962</v>
      </c>
      <c r="I377" s="6" t="str">
        <f>IF('[1]TCE - ANEXO IV - Preencher'!K386="","",'[1]TCE - ANEXO IV - Preencher'!K386)</f>
        <v>17/07/2026</v>
      </c>
      <c r="J377" s="5" t="str">
        <f>'[1]TCE - ANEXO IV - Preencher'!L386</f>
        <v>26260743376690000190550010000319621835951505</v>
      </c>
      <c r="K377" s="5" t="str">
        <f>IF(F377="B",LEFT('[1]TCE - ANEXO IV - Preencher'!M386,2),IF(F377="S",LEFT('[1]TCE - ANEXO IV - Preencher'!M386,7),IF('[1]TCE - ANEXO IV - Preencher'!H386="","")))</f>
        <v>26</v>
      </c>
      <c r="L377" s="7">
        <f>'[1]TCE - ANEXO IV - Preencher'!N386</f>
        <v>900</v>
      </c>
    </row>
    <row r="378" spans="1:12" s="8" customFormat="1" ht="19.5" customHeight="1" x14ac:dyDescent="0.25">
      <c r="A378" s="3">
        <f>IFERROR(VLOOKUP(B378,'[1]DADOS (OCULTAR)'!$Q$3:$S$136,3,0),"")</f>
        <v>9039744002723</v>
      </c>
      <c r="B378" s="4" t="str">
        <f>'[1]TCE - ANEXO IV - Preencher'!C387</f>
        <v>HOSPITAL PELÓPIDAS SILVEIRA - CG Nº 017/2022</v>
      </c>
      <c r="C378" s="4" t="str">
        <f>'[1]TCE - ANEXO IV - Preencher'!E387</f>
        <v>3.13 - Materiais e Materiais Ortopédicos e Corretivos (OPME)</v>
      </c>
      <c r="D378" s="3" t="str">
        <f>'[1]TCE - ANEXO IV - Preencher'!F387</f>
        <v>43.376.690/0001-90</v>
      </c>
      <c r="E378" s="5" t="str">
        <f>'[1]TCE - ANEXO IV - Preencher'!G387</f>
        <v>SAFETY CIRURGICA COMERCIO DE MATERIAIS MEDICOS LTDA</v>
      </c>
      <c r="F378" s="5" t="str">
        <f>'[1]TCE - ANEXO IV - Preencher'!H387</f>
        <v>B</v>
      </c>
      <c r="G378" s="5" t="str">
        <f>'[1]TCE - ANEXO IV - Preencher'!I387</f>
        <v>S</v>
      </c>
      <c r="H378" s="5" t="str">
        <f>'[1]TCE - ANEXO IV - Preencher'!J387</f>
        <v>000032043</v>
      </c>
      <c r="I378" s="6" t="str">
        <f>IF('[1]TCE - ANEXO IV - Preencher'!K387="","",'[1]TCE - ANEXO IV - Preencher'!K387)</f>
        <v>20/07/2026</v>
      </c>
      <c r="J378" s="5" t="str">
        <f>'[1]TCE - ANEXO IV - Preencher'!L387</f>
        <v>26260743376690000190550010000320431448124060</v>
      </c>
      <c r="K378" s="5" t="str">
        <f>IF(F378="B",LEFT('[1]TCE - ANEXO IV - Preencher'!M387,2),IF(F378="S",LEFT('[1]TCE - ANEXO IV - Preencher'!M387,7),IF('[1]TCE - ANEXO IV - Preencher'!H387="","")))</f>
        <v>26</v>
      </c>
      <c r="L378" s="7">
        <f>'[1]TCE - ANEXO IV - Preencher'!N387</f>
        <v>1550</v>
      </c>
    </row>
    <row r="379" spans="1:12" s="8" customFormat="1" ht="19.5" customHeight="1" x14ac:dyDescent="0.25">
      <c r="A379" s="3">
        <f>IFERROR(VLOOKUP(B379,'[1]DADOS (OCULTAR)'!$Q$3:$S$136,3,0),"")</f>
        <v>9039744002723</v>
      </c>
      <c r="B379" s="4" t="str">
        <f>'[1]TCE - ANEXO IV - Preencher'!C388</f>
        <v>HOSPITAL PELÓPIDAS SILVEIRA - CG Nº 017/2022</v>
      </c>
      <c r="C379" s="4" t="str">
        <f>'[1]TCE - ANEXO IV - Preencher'!E388</f>
        <v>3.13 - Materiais e Materiais Ortopédicos e Corretivos (OPME)</v>
      </c>
      <c r="D379" s="3" t="str">
        <f>'[1]TCE - ANEXO IV - Preencher'!F388</f>
        <v>43.376.690/0001-90</v>
      </c>
      <c r="E379" s="5" t="str">
        <f>'[1]TCE - ANEXO IV - Preencher'!G388</f>
        <v>SAFETY CIRURGICA COMERCIO DE MATERIAIS MEDICOS LTDA</v>
      </c>
      <c r="F379" s="5" t="str">
        <f>'[1]TCE - ANEXO IV - Preencher'!H388</f>
        <v>B</v>
      </c>
      <c r="G379" s="5" t="str">
        <f>'[1]TCE - ANEXO IV - Preencher'!I388</f>
        <v>S</v>
      </c>
      <c r="H379" s="5" t="str">
        <f>'[1]TCE - ANEXO IV - Preencher'!J388</f>
        <v>000032045</v>
      </c>
      <c r="I379" s="6" t="str">
        <f>IF('[1]TCE - ANEXO IV - Preencher'!K388="","",'[1]TCE - ANEXO IV - Preencher'!K388)</f>
        <v>20/07/2026</v>
      </c>
      <c r="J379" s="5" t="str">
        <f>'[1]TCE - ANEXO IV - Preencher'!L388</f>
        <v>26260743376690000190550010000320451213540085</v>
      </c>
      <c r="K379" s="5" t="str">
        <f>IF(F379="B",LEFT('[1]TCE - ANEXO IV - Preencher'!M388,2),IF(F379="S",LEFT('[1]TCE - ANEXO IV - Preencher'!M388,7),IF('[1]TCE - ANEXO IV - Preencher'!H388="","")))</f>
        <v>26</v>
      </c>
      <c r="L379" s="7">
        <f>'[1]TCE - ANEXO IV - Preencher'!N388</f>
        <v>1550</v>
      </c>
    </row>
    <row r="380" spans="1:12" s="8" customFormat="1" ht="19.5" customHeight="1" x14ac:dyDescent="0.25">
      <c r="A380" s="3">
        <f>IFERROR(VLOOKUP(B380,'[1]DADOS (OCULTAR)'!$Q$3:$S$136,3,0),"")</f>
        <v>9039744002723</v>
      </c>
      <c r="B380" s="4" t="str">
        <f>'[1]TCE - ANEXO IV - Preencher'!C389</f>
        <v>HOSPITAL PELÓPIDAS SILVEIRA - CG Nº 017/2022</v>
      </c>
      <c r="C380" s="4" t="str">
        <f>'[1]TCE - ANEXO IV - Preencher'!E389</f>
        <v>3.13 - Materiais e Materiais Ortopédicos e Corretivos (OPME)</v>
      </c>
      <c r="D380" s="3" t="str">
        <f>'[1]TCE - ANEXO IV - Preencher'!F389</f>
        <v>43.376.690/0001-90</v>
      </c>
      <c r="E380" s="5" t="str">
        <f>'[1]TCE - ANEXO IV - Preencher'!G389</f>
        <v>SAFETY CIRURGICA COMERCIO DE MATERIAIS MEDICOS LTDA</v>
      </c>
      <c r="F380" s="5" t="str">
        <f>'[1]TCE - ANEXO IV - Preencher'!H389</f>
        <v>B</v>
      </c>
      <c r="G380" s="5" t="str">
        <f>'[1]TCE - ANEXO IV - Preencher'!I389</f>
        <v>S</v>
      </c>
      <c r="H380" s="5" t="str">
        <f>'[1]TCE - ANEXO IV - Preencher'!J389</f>
        <v>000032048</v>
      </c>
      <c r="I380" s="6" t="str">
        <f>IF('[1]TCE - ANEXO IV - Preencher'!K389="","",'[1]TCE - ANEXO IV - Preencher'!K389)</f>
        <v>20/07/2026</v>
      </c>
      <c r="J380" s="5" t="str">
        <f>'[1]TCE - ANEXO IV - Preencher'!L389</f>
        <v>26260743376690000190550010000320481815021428</v>
      </c>
      <c r="K380" s="5" t="str">
        <f>IF(F380="B",LEFT('[1]TCE - ANEXO IV - Preencher'!M389,2),IF(F380="S",LEFT('[1]TCE - ANEXO IV - Preencher'!M389,7),IF('[1]TCE - ANEXO IV - Preencher'!H389="","")))</f>
        <v>26</v>
      </c>
      <c r="L380" s="7">
        <f>'[1]TCE - ANEXO IV - Preencher'!N389</f>
        <v>2000</v>
      </c>
    </row>
    <row r="381" spans="1:12" s="8" customFormat="1" ht="19.5" customHeight="1" x14ac:dyDescent="0.25">
      <c r="A381" s="3">
        <f>IFERROR(VLOOKUP(B381,'[1]DADOS (OCULTAR)'!$Q$3:$S$136,3,0),"")</f>
        <v>9039744002723</v>
      </c>
      <c r="B381" s="4" t="str">
        <f>'[1]TCE - ANEXO IV - Preencher'!C390</f>
        <v>HOSPITAL PELÓPIDAS SILVEIRA - CG Nº 017/2022</v>
      </c>
      <c r="C381" s="4" t="str">
        <f>'[1]TCE - ANEXO IV - Preencher'!E390</f>
        <v>3.13 - Materiais e Materiais Ortopédicos e Corretivos (OPME)</v>
      </c>
      <c r="D381" s="3" t="str">
        <f>'[1]TCE - ANEXO IV - Preencher'!F390</f>
        <v>43.376.690/0001-90</v>
      </c>
      <c r="E381" s="5" t="str">
        <f>'[1]TCE - ANEXO IV - Preencher'!G390</f>
        <v>SAFETY CIRURGICA COMERCIO DE MATERIAIS MEDICOS LTDA</v>
      </c>
      <c r="F381" s="5" t="str">
        <f>'[1]TCE - ANEXO IV - Preencher'!H390</f>
        <v>B</v>
      </c>
      <c r="G381" s="5" t="str">
        <f>'[1]TCE - ANEXO IV - Preencher'!I390</f>
        <v>S</v>
      </c>
      <c r="H381" s="5" t="str">
        <f>'[1]TCE - ANEXO IV - Preencher'!J390</f>
        <v>000032051</v>
      </c>
      <c r="I381" s="6" t="str">
        <f>IF('[1]TCE - ANEXO IV - Preencher'!K390="","",'[1]TCE - ANEXO IV - Preencher'!K390)</f>
        <v>20/07/2026</v>
      </c>
      <c r="J381" s="5" t="str">
        <f>'[1]TCE - ANEXO IV - Preencher'!L390</f>
        <v>26260743376690000190550010000320511235817400</v>
      </c>
      <c r="K381" s="5" t="str">
        <f>IF(F381="B",LEFT('[1]TCE - ANEXO IV - Preencher'!M390,2),IF(F381="S",LEFT('[1]TCE - ANEXO IV - Preencher'!M390,7),IF('[1]TCE - ANEXO IV - Preencher'!H390="","")))</f>
        <v>26</v>
      </c>
      <c r="L381" s="7">
        <f>'[1]TCE - ANEXO IV - Preencher'!N390</f>
        <v>450</v>
      </c>
    </row>
    <row r="382" spans="1:12" s="8" customFormat="1" ht="19.5" customHeight="1" x14ac:dyDescent="0.25">
      <c r="A382" s="3">
        <f>IFERROR(VLOOKUP(B382,'[1]DADOS (OCULTAR)'!$Q$3:$S$136,3,0),"")</f>
        <v>9039744002723</v>
      </c>
      <c r="B382" s="4" t="str">
        <f>'[1]TCE - ANEXO IV - Preencher'!C391</f>
        <v>HOSPITAL PELÓPIDAS SILVEIRA - CG Nº 017/2022</v>
      </c>
      <c r="C382" s="4" t="str">
        <f>'[1]TCE - ANEXO IV - Preencher'!E391</f>
        <v>3.13 - Materiais e Materiais Ortopédicos e Corretivos (OPME)</v>
      </c>
      <c r="D382" s="3" t="str">
        <f>'[1]TCE - ANEXO IV - Preencher'!F391</f>
        <v>43.376.690/0001-90</v>
      </c>
      <c r="E382" s="5" t="str">
        <f>'[1]TCE - ANEXO IV - Preencher'!G391</f>
        <v>SAFETY CIRURGICA COMERCIO DE MATERIAIS MEDICOS LTDA</v>
      </c>
      <c r="F382" s="5" t="str">
        <f>'[1]TCE - ANEXO IV - Preencher'!H391</f>
        <v>B</v>
      </c>
      <c r="G382" s="5" t="str">
        <f>'[1]TCE - ANEXO IV - Preencher'!I391</f>
        <v>S</v>
      </c>
      <c r="H382" s="5" t="str">
        <f>'[1]TCE - ANEXO IV - Preencher'!J391</f>
        <v>000032054</v>
      </c>
      <c r="I382" s="6" t="str">
        <f>IF('[1]TCE - ANEXO IV - Preencher'!K391="","",'[1]TCE - ANEXO IV - Preencher'!K391)</f>
        <v>20/07/2026</v>
      </c>
      <c r="J382" s="5" t="str">
        <f>'[1]TCE - ANEXO IV - Preencher'!L391</f>
        <v>26260743376690000190550010000320541258778748</v>
      </c>
      <c r="K382" s="5" t="str">
        <f>IF(F382="B",LEFT('[1]TCE - ANEXO IV - Preencher'!M391,2),IF(F382="S",LEFT('[1]TCE - ANEXO IV - Preencher'!M391,7),IF('[1]TCE - ANEXO IV - Preencher'!H391="","")))</f>
        <v>26</v>
      </c>
      <c r="L382" s="7">
        <f>'[1]TCE - ANEXO IV - Preencher'!N391</f>
        <v>2000</v>
      </c>
    </row>
    <row r="383" spans="1:12" s="8" customFormat="1" ht="19.5" customHeight="1" x14ac:dyDescent="0.25">
      <c r="A383" s="3">
        <f>IFERROR(VLOOKUP(B383,'[1]DADOS (OCULTAR)'!$Q$3:$S$136,3,0),"")</f>
        <v>9039744002723</v>
      </c>
      <c r="B383" s="4" t="str">
        <f>'[1]TCE - ANEXO IV - Preencher'!C392</f>
        <v>HOSPITAL PELÓPIDAS SILVEIRA - CG Nº 017/2022</v>
      </c>
      <c r="C383" s="4" t="str">
        <f>'[1]TCE - ANEXO IV - Preencher'!E392</f>
        <v>3.13 - Materiais e Materiais Ortopédicos e Corretivos (OPME)</v>
      </c>
      <c r="D383" s="3" t="str">
        <f>'[1]TCE - ANEXO IV - Preencher'!F392</f>
        <v>43.376.690/0001-90</v>
      </c>
      <c r="E383" s="5" t="str">
        <f>'[1]TCE - ANEXO IV - Preencher'!G392</f>
        <v>SAFETY CIRURGICA COMERCIO DE MATERIAIS MEDICOS LTDA</v>
      </c>
      <c r="F383" s="5" t="str">
        <f>'[1]TCE - ANEXO IV - Preencher'!H392</f>
        <v>B</v>
      </c>
      <c r="G383" s="5" t="str">
        <f>'[1]TCE - ANEXO IV - Preencher'!I392</f>
        <v>S</v>
      </c>
      <c r="H383" s="5" t="str">
        <f>'[1]TCE - ANEXO IV - Preencher'!J392</f>
        <v>000032122</v>
      </c>
      <c r="I383" s="6" t="str">
        <f>IF('[1]TCE - ANEXO IV - Preencher'!K392="","",'[1]TCE - ANEXO IV - Preencher'!K392)</f>
        <v>21/07/2026</v>
      </c>
      <c r="J383" s="5" t="str">
        <f>'[1]TCE - ANEXO IV - Preencher'!L392</f>
        <v>26260743376690000190550010000321221952469748</v>
      </c>
      <c r="K383" s="5" t="str">
        <f>IF(F383="B",LEFT('[1]TCE - ANEXO IV - Preencher'!M392,2),IF(F383="S",LEFT('[1]TCE - ANEXO IV - Preencher'!M392,7),IF('[1]TCE - ANEXO IV - Preencher'!H392="","")))</f>
        <v>26</v>
      </c>
      <c r="L383" s="7">
        <f>'[1]TCE - ANEXO IV - Preencher'!N392</f>
        <v>900</v>
      </c>
    </row>
    <row r="384" spans="1:12" s="8" customFormat="1" ht="19.5" customHeight="1" x14ac:dyDescent="0.25">
      <c r="A384" s="3">
        <f>IFERROR(VLOOKUP(B384,'[1]DADOS (OCULTAR)'!$Q$3:$S$136,3,0),"")</f>
        <v>9039744002723</v>
      </c>
      <c r="B384" s="4" t="str">
        <f>'[1]TCE - ANEXO IV - Preencher'!C393</f>
        <v>HOSPITAL PELÓPIDAS SILVEIRA - CG Nº 017/2022</v>
      </c>
      <c r="C384" s="4" t="str">
        <f>'[1]TCE - ANEXO IV - Preencher'!E393</f>
        <v>3.13 - Materiais e Materiais Ortopédicos e Corretivos (OPME)</v>
      </c>
      <c r="D384" s="3" t="str">
        <f>'[1]TCE - ANEXO IV - Preencher'!F393</f>
        <v>43.376.690/0001-90</v>
      </c>
      <c r="E384" s="5" t="str">
        <f>'[1]TCE - ANEXO IV - Preencher'!G393</f>
        <v>SAFETY CIRURGICA COMERCIO DE MATERIAIS MEDICOS LTDA</v>
      </c>
      <c r="F384" s="5" t="str">
        <f>'[1]TCE - ANEXO IV - Preencher'!H393</f>
        <v>B</v>
      </c>
      <c r="G384" s="5" t="str">
        <f>'[1]TCE - ANEXO IV - Preencher'!I393</f>
        <v>S</v>
      </c>
      <c r="H384" s="5" t="str">
        <f>'[1]TCE - ANEXO IV - Preencher'!J393</f>
        <v>000032150</v>
      </c>
      <c r="I384" s="6" t="str">
        <f>IF('[1]TCE - ANEXO IV - Preencher'!K393="","",'[1]TCE - ANEXO IV - Preencher'!K393)</f>
        <v>21/07/2026</v>
      </c>
      <c r="J384" s="5" t="str">
        <f>'[1]TCE - ANEXO IV - Preencher'!L393</f>
        <v>26260743376690000190550010000321501394084660</v>
      </c>
      <c r="K384" s="5" t="str">
        <f>IF(F384="B",LEFT('[1]TCE - ANEXO IV - Preencher'!M393,2),IF(F384="S",LEFT('[1]TCE - ANEXO IV - Preencher'!M393,7),IF('[1]TCE - ANEXO IV - Preencher'!H393="","")))</f>
        <v>26</v>
      </c>
      <c r="L384" s="7">
        <f>'[1]TCE - ANEXO IV - Preencher'!N393</f>
        <v>2000</v>
      </c>
    </row>
    <row r="385" spans="1:12" s="8" customFormat="1" ht="19.5" customHeight="1" x14ac:dyDescent="0.25">
      <c r="A385" s="3">
        <f>IFERROR(VLOOKUP(B385,'[1]DADOS (OCULTAR)'!$Q$3:$S$136,3,0),"")</f>
        <v>9039744002723</v>
      </c>
      <c r="B385" s="4" t="str">
        <f>'[1]TCE - ANEXO IV - Preencher'!C394</f>
        <v>HOSPITAL PELÓPIDAS SILVEIRA - CG Nº 017/2022</v>
      </c>
      <c r="C385" s="4" t="str">
        <f>'[1]TCE - ANEXO IV - Preencher'!E394</f>
        <v>3.13 - Materiais e Materiais Ortopédicos e Corretivos (OPME)</v>
      </c>
      <c r="D385" s="3" t="str">
        <f>'[1]TCE - ANEXO IV - Preencher'!F394</f>
        <v>43.376.690/0001-90</v>
      </c>
      <c r="E385" s="5" t="str">
        <f>'[1]TCE - ANEXO IV - Preencher'!G394</f>
        <v>SAFETY CIRURGICA COMERCIO DE MATERIAIS MEDICOS LTDA</v>
      </c>
      <c r="F385" s="5" t="str">
        <f>'[1]TCE - ANEXO IV - Preencher'!H394</f>
        <v>B</v>
      </c>
      <c r="G385" s="5" t="str">
        <f>'[1]TCE - ANEXO IV - Preencher'!I394</f>
        <v>S</v>
      </c>
      <c r="H385" s="5" t="str">
        <f>'[1]TCE - ANEXO IV - Preencher'!J394</f>
        <v>000032686</v>
      </c>
      <c r="I385" s="6" t="str">
        <f>IF('[1]TCE - ANEXO IV - Preencher'!K394="","",'[1]TCE - ANEXO IV - Preencher'!K394)</f>
        <v>24/07/2026</v>
      </c>
      <c r="J385" s="5" t="str">
        <f>'[1]TCE - ANEXO IV - Preencher'!L394</f>
        <v>26260743376690000190550010000326861868042954</v>
      </c>
      <c r="K385" s="5" t="str">
        <f>IF(F385="B",LEFT('[1]TCE - ANEXO IV - Preencher'!M394,2),IF(F385="S",LEFT('[1]TCE - ANEXO IV - Preencher'!M394,7),IF('[1]TCE - ANEXO IV - Preencher'!H394="","")))</f>
        <v>26</v>
      </c>
      <c r="L385" s="7">
        <f>'[1]TCE - ANEXO IV - Preencher'!N394</f>
        <v>2000</v>
      </c>
    </row>
    <row r="386" spans="1:12" s="8" customFormat="1" ht="19.5" customHeight="1" x14ac:dyDescent="0.25">
      <c r="A386" s="3">
        <f>IFERROR(VLOOKUP(B386,'[1]DADOS (OCULTAR)'!$Q$3:$S$136,3,0),"")</f>
        <v>9039744002723</v>
      </c>
      <c r="B386" s="4" t="str">
        <f>'[1]TCE - ANEXO IV - Preencher'!C395</f>
        <v>HOSPITAL PELÓPIDAS SILVEIRA - CG Nº 017/2022</v>
      </c>
      <c r="C386" s="4" t="str">
        <f>'[1]TCE - ANEXO IV - Preencher'!E395</f>
        <v>3.13 - Materiais e Materiais Ortopédicos e Corretivos (OPME)</v>
      </c>
      <c r="D386" s="3" t="str">
        <f>'[1]TCE - ANEXO IV - Preencher'!F395</f>
        <v>43.376.690/0001-90</v>
      </c>
      <c r="E386" s="5" t="str">
        <f>'[1]TCE - ANEXO IV - Preencher'!G395</f>
        <v>SAFETY CIRURGICA COMERCIO DE MATERIAIS MEDICOS LTDA</v>
      </c>
      <c r="F386" s="5" t="str">
        <f>'[1]TCE - ANEXO IV - Preencher'!H395</f>
        <v>B</v>
      </c>
      <c r="G386" s="5" t="str">
        <f>'[1]TCE - ANEXO IV - Preencher'!I395</f>
        <v>S</v>
      </c>
      <c r="H386" s="5" t="str">
        <f>'[1]TCE - ANEXO IV - Preencher'!J395</f>
        <v>000032691</v>
      </c>
      <c r="I386" s="6" t="str">
        <f>IF('[1]TCE - ANEXO IV - Preencher'!K395="","",'[1]TCE - ANEXO IV - Preencher'!K395)</f>
        <v>24/07/2026</v>
      </c>
      <c r="J386" s="5" t="str">
        <f>'[1]TCE - ANEXO IV - Preencher'!L395</f>
        <v>26260743376690000190550010000326911180497793</v>
      </c>
      <c r="K386" s="5" t="str">
        <f>IF(F386="B",LEFT('[1]TCE - ANEXO IV - Preencher'!M395,2),IF(F386="S",LEFT('[1]TCE - ANEXO IV - Preencher'!M395,7),IF('[1]TCE - ANEXO IV - Preencher'!H395="","")))</f>
        <v>26</v>
      </c>
      <c r="L386" s="7">
        <f>'[1]TCE - ANEXO IV - Preencher'!N395</f>
        <v>3550</v>
      </c>
    </row>
    <row r="387" spans="1:12" s="8" customFormat="1" ht="19.5" customHeight="1" x14ac:dyDescent="0.25">
      <c r="A387" s="3">
        <f>IFERROR(VLOOKUP(B387,'[1]DADOS (OCULTAR)'!$Q$3:$S$136,3,0),"")</f>
        <v>9039744002723</v>
      </c>
      <c r="B387" s="4" t="str">
        <f>'[1]TCE - ANEXO IV - Preencher'!C396</f>
        <v>HOSPITAL PELÓPIDAS SILVEIRA - CG Nº 017/2022</v>
      </c>
      <c r="C387" s="4" t="str">
        <f>'[1]TCE - ANEXO IV - Preencher'!E396</f>
        <v>3.13 - Materiais e Materiais Ortopédicos e Corretivos (OPME)</v>
      </c>
      <c r="D387" s="3" t="str">
        <f>'[1]TCE - ANEXO IV - Preencher'!F396</f>
        <v>43.376.690/0001-90</v>
      </c>
      <c r="E387" s="5" t="str">
        <f>'[1]TCE - ANEXO IV - Preencher'!G396</f>
        <v>SAFETY CIRURGICA COMERCIO DE MATERIAIS MEDICOS LTDA</v>
      </c>
      <c r="F387" s="5" t="str">
        <f>'[1]TCE - ANEXO IV - Preencher'!H396</f>
        <v>B</v>
      </c>
      <c r="G387" s="5" t="str">
        <f>'[1]TCE - ANEXO IV - Preencher'!I396</f>
        <v>S</v>
      </c>
      <c r="H387" s="5" t="str">
        <f>'[1]TCE - ANEXO IV - Preencher'!J396</f>
        <v>000032693</v>
      </c>
      <c r="I387" s="6" t="str">
        <f>IF('[1]TCE - ANEXO IV - Preencher'!K396="","",'[1]TCE - ANEXO IV - Preencher'!K396)</f>
        <v>24/07/2026</v>
      </c>
      <c r="J387" s="5" t="str">
        <f>'[1]TCE - ANEXO IV - Preencher'!L396</f>
        <v>26260743376690000190550010000326931038628039</v>
      </c>
      <c r="K387" s="5" t="str">
        <f>IF(F387="B",LEFT('[1]TCE - ANEXO IV - Preencher'!M396,2),IF(F387="S",LEFT('[1]TCE - ANEXO IV - Preencher'!M396,7),IF('[1]TCE - ANEXO IV - Preencher'!H396="","")))</f>
        <v>26</v>
      </c>
      <c r="L387" s="7">
        <f>'[1]TCE - ANEXO IV - Preencher'!N396</f>
        <v>450</v>
      </c>
    </row>
    <row r="388" spans="1:12" s="8" customFormat="1" ht="19.5" customHeight="1" x14ac:dyDescent="0.25">
      <c r="A388" s="3">
        <f>IFERROR(VLOOKUP(B388,'[1]DADOS (OCULTAR)'!$Q$3:$S$136,3,0),"")</f>
        <v>9039744002723</v>
      </c>
      <c r="B388" s="4" t="str">
        <f>'[1]TCE - ANEXO IV - Preencher'!C397</f>
        <v>HOSPITAL PELÓPIDAS SILVEIRA - CG Nº 017/2022</v>
      </c>
      <c r="C388" s="4" t="str">
        <f>'[1]TCE - ANEXO IV - Preencher'!E397</f>
        <v>3.13 - Materiais e Materiais Ortopédicos e Corretivos (OPME)</v>
      </c>
      <c r="D388" s="3" t="str">
        <f>'[1]TCE - ANEXO IV - Preencher'!F397</f>
        <v>43.376.690/0001-90</v>
      </c>
      <c r="E388" s="5" t="str">
        <f>'[1]TCE - ANEXO IV - Preencher'!G397</f>
        <v>SAFETY CIRURGICA COMERCIO DE MATERIAIS MEDICOS LTDA</v>
      </c>
      <c r="F388" s="5" t="str">
        <f>'[1]TCE - ANEXO IV - Preencher'!H397</f>
        <v>B</v>
      </c>
      <c r="G388" s="5" t="str">
        <f>'[1]TCE - ANEXO IV - Preencher'!I397</f>
        <v>S</v>
      </c>
      <c r="H388" s="5" t="str">
        <f>'[1]TCE - ANEXO IV - Preencher'!J397</f>
        <v>000032699</v>
      </c>
      <c r="I388" s="6" t="str">
        <f>IF('[1]TCE - ANEXO IV - Preencher'!K397="","",'[1]TCE - ANEXO IV - Preencher'!K397)</f>
        <v>24/07/2026</v>
      </c>
      <c r="J388" s="5" t="str">
        <f>'[1]TCE - ANEXO IV - Preencher'!L397</f>
        <v>26260743376690000190550010000326991105347982</v>
      </c>
      <c r="K388" s="5" t="str">
        <f>IF(F388="B",LEFT('[1]TCE - ANEXO IV - Preencher'!M397,2),IF(F388="S",LEFT('[1]TCE - ANEXO IV - Preencher'!M397,7),IF('[1]TCE - ANEXO IV - Preencher'!H397="","")))</f>
        <v>26</v>
      </c>
      <c r="L388" s="7">
        <f>'[1]TCE - ANEXO IV - Preencher'!N397</f>
        <v>850</v>
      </c>
    </row>
    <row r="389" spans="1:12" s="8" customFormat="1" ht="19.5" customHeight="1" x14ac:dyDescent="0.25">
      <c r="A389" s="3">
        <f>IFERROR(VLOOKUP(B389,'[1]DADOS (OCULTAR)'!$Q$3:$S$136,3,0),"")</f>
        <v>9039744002723</v>
      </c>
      <c r="B389" s="4" t="str">
        <f>'[1]TCE - ANEXO IV - Preencher'!C398</f>
        <v>HOSPITAL PELÓPIDAS SILVEIRA - CG Nº 017/2022</v>
      </c>
      <c r="C389" s="4" t="str">
        <f>'[1]TCE - ANEXO IV - Preencher'!E398</f>
        <v>3.13 - Materiais e Materiais Ortopédicos e Corretivos (OPME)</v>
      </c>
      <c r="D389" s="3" t="str">
        <f>'[1]TCE - ANEXO IV - Preencher'!F398</f>
        <v>43.376.690/0001-90</v>
      </c>
      <c r="E389" s="5" t="str">
        <f>'[1]TCE - ANEXO IV - Preencher'!G398</f>
        <v>SAFETY CIRURGICA COMERCIO DE MATERIAIS MEDICOS LTDA</v>
      </c>
      <c r="F389" s="5" t="str">
        <f>'[1]TCE - ANEXO IV - Preencher'!H398</f>
        <v>B</v>
      </c>
      <c r="G389" s="5" t="str">
        <f>'[1]TCE - ANEXO IV - Preencher'!I398</f>
        <v>S</v>
      </c>
      <c r="H389" s="5" t="str">
        <f>'[1]TCE - ANEXO IV - Preencher'!J398</f>
        <v>000032701</v>
      </c>
      <c r="I389" s="6" t="str">
        <f>IF('[1]TCE - ANEXO IV - Preencher'!K398="","",'[1]TCE - ANEXO IV - Preencher'!K398)</f>
        <v>24/07/2026</v>
      </c>
      <c r="J389" s="5" t="str">
        <f>'[1]TCE - ANEXO IV - Preencher'!L398</f>
        <v>26260743376690000190550010000327011886313512</v>
      </c>
      <c r="K389" s="5" t="str">
        <f>IF(F389="B",LEFT('[1]TCE - ANEXO IV - Preencher'!M398,2),IF(F389="S",LEFT('[1]TCE - ANEXO IV - Preencher'!M398,7),IF('[1]TCE - ANEXO IV - Preencher'!H398="","")))</f>
        <v>26</v>
      </c>
      <c r="L389" s="7">
        <f>'[1]TCE - ANEXO IV - Preencher'!N398</f>
        <v>2000</v>
      </c>
    </row>
    <row r="390" spans="1:12" s="8" customFormat="1" ht="19.5" customHeight="1" x14ac:dyDescent="0.25">
      <c r="A390" s="3">
        <f>IFERROR(VLOOKUP(B390,'[1]DADOS (OCULTAR)'!$Q$3:$S$136,3,0),"")</f>
        <v>9039744002723</v>
      </c>
      <c r="B390" s="4" t="str">
        <f>'[1]TCE - ANEXO IV - Preencher'!C399</f>
        <v>HOSPITAL PELÓPIDAS SILVEIRA - CG Nº 017/2022</v>
      </c>
      <c r="C390" s="4" t="str">
        <f>'[1]TCE - ANEXO IV - Preencher'!E399</f>
        <v>3.13 - Materiais e Materiais Ortopédicos e Corretivos (OPME)</v>
      </c>
      <c r="D390" s="3" t="str">
        <f>'[1]TCE - ANEXO IV - Preencher'!F399</f>
        <v>43.376.690/0001-90</v>
      </c>
      <c r="E390" s="5" t="str">
        <f>'[1]TCE - ANEXO IV - Preencher'!G399</f>
        <v>SAFETY CIRURGICA COMERCIO DE MATERIAIS MEDICOS LTDA</v>
      </c>
      <c r="F390" s="5" t="str">
        <f>'[1]TCE - ANEXO IV - Preencher'!H399</f>
        <v>B</v>
      </c>
      <c r="G390" s="5" t="str">
        <f>'[1]TCE - ANEXO IV - Preencher'!I399</f>
        <v>S</v>
      </c>
      <c r="H390" s="5" t="str">
        <f>'[1]TCE - ANEXO IV - Preencher'!J399</f>
        <v>000032703</v>
      </c>
      <c r="I390" s="6" t="str">
        <f>IF('[1]TCE - ANEXO IV - Preencher'!K399="","",'[1]TCE - ANEXO IV - Preencher'!K399)</f>
        <v>24/07/2026</v>
      </c>
      <c r="J390" s="5" t="str">
        <f>'[1]TCE - ANEXO IV - Preencher'!L399</f>
        <v>26260743376690000190550010000327031489715414</v>
      </c>
      <c r="K390" s="5" t="str">
        <f>IF(F390="B",LEFT('[1]TCE - ANEXO IV - Preencher'!M399,2),IF(F390="S",LEFT('[1]TCE - ANEXO IV - Preencher'!M399,7),IF('[1]TCE - ANEXO IV - Preencher'!H399="","")))</f>
        <v>26</v>
      </c>
      <c r="L390" s="7">
        <f>'[1]TCE - ANEXO IV - Preencher'!N399</f>
        <v>450</v>
      </c>
    </row>
    <row r="391" spans="1:12" s="8" customFormat="1" ht="19.5" customHeight="1" x14ac:dyDescent="0.25">
      <c r="A391" s="3">
        <f>IFERROR(VLOOKUP(B391,'[1]DADOS (OCULTAR)'!$Q$3:$S$136,3,0),"")</f>
        <v>9039744002723</v>
      </c>
      <c r="B391" s="4" t="str">
        <f>'[1]TCE - ANEXO IV - Preencher'!C400</f>
        <v>HOSPITAL PELÓPIDAS SILVEIRA - CG Nº 017/2022</v>
      </c>
      <c r="C391" s="4" t="str">
        <f>'[1]TCE - ANEXO IV - Preencher'!E400</f>
        <v>3.13 - Materiais e Materiais Ortopédicos e Corretivos (OPME)</v>
      </c>
      <c r="D391" s="3" t="str">
        <f>'[1]TCE - ANEXO IV - Preencher'!F400</f>
        <v>43.376.690/0001-90</v>
      </c>
      <c r="E391" s="5" t="str">
        <f>'[1]TCE - ANEXO IV - Preencher'!G400</f>
        <v>SAFETY CIRURGICA COMERCIO DE MATERIAIS MEDICOS LTDA</v>
      </c>
      <c r="F391" s="5" t="str">
        <f>'[1]TCE - ANEXO IV - Preencher'!H400</f>
        <v>B</v>
      </c>
      <c r="G391" s="5" t="str">
        <f>'[1]TCE - ANEXO IV - Preencher'!I400</f>
        <v>S</v>
      </c>
      <c r="H391" s="5" t="str">
        <f>'[1]TCE - ANEXO IV - Preencher'!J400</f>
        <v>000032707</v>
      </c>
      <c r="I391" s="6" t="str">
        <f>IF('[1]TCE - ANEXO IV - Preencher'!K400="","",'[1]TCE - ANEXO IV - Preencher'!K400)</f>
        <v>24/07/2026</v>
      </c>
      <c r="J391" s="5" t="str">
        <f>'[1]TCE - ANEXO IV - Preencher'!L400</f>
        <v>26260743376690000190550010000327071480926870</v>
      </c>
      <c r="K391" s="5" t="str">
        <f>IF(F391="B",LEFT('[1]TCE - ANEXO IV - Preencher'!M400,2),IF(F391="S",LEFT('[1]TCE - ANEXO IV - Preencher'!M400,7),IF('[1]TCE - ANEXO IV - Preencher'!H400="","")))</f>
        <v>26</v>
      </c>
      <c r="L391" s="7">
        <f>'[1]TCE - ANEXO IV - Preencher'!N400</f>
        <v>3100</v>
      </c>
    </row>
    <row r="392" spans="1:12" s="8" customFormat="1" ht="19.5" customHeight="1" x14ac:dyDescent="0.25">
      <c r="A392" s="3">
        <f>IFERROR(VLOOKUP(B392,'[1]DADOS (OCULTAR)'!$Q$3:$S$136,3,0),"")</f>
        <v>9039744002723</v>
      </c>
      <c r="B392" s="4" t="str">
        <f>'[1]TCE - ANEXO IV - Preencher'!C401</f>
        <v>HOSPITAL PELÓPIDAS SILVEIRA - CG Nº 017/2022</v>
      </c>
      <c r="C392" s="4" t="str">
        <f>'[1]TCE - ANEXO IV - Preencher'!E401</f>
        <v>3.13 - Materiais e Materiais Ortopédicos e Corretivos (OPME)</v>
      </c>
      <c r="D392" s="3" t="str">
        <f>'[1]TCE - ANEXO IV - Preencher'!F401</f>
        <v>43.376.690/0001-90</v>
      </c>
      <c r="E392" s="5" t="str">
        <f>'[1]TCE - ANEXO IV - Preencher'!G401</f>
        <v>SAFETY CIRURGICA COMERCIO DE MATERIAIS MEDICOS LTDA</v>
      </c>
      <c r="F392" s="5" t="str">
        <f>'[1]TCE - ANEXO IV - Preencher'!H401</f>
        <v>B</v>
      </c>
      <c r="G392" s="5" t="str">
        <f>'[1]TCE - ANEXO IV - Preencher'!I401</f>
        <v>S</v>
      </c>
      <c r="H392" s="5" t="str">
        <f>'[1]TCE - ANEXO IV - Preencher'!J401</f>
        <v>000032778</v>
      </c>
      <c r="I392" s="6" t="str">
        <f>IF('[1]TCE - ANEXO IV - Preencher'!K401="","",'[1]TCE - ANEXO IV - Preencher'!K401)</f>
        <v>27/07/2026</v>
      </c>
      <c r="J392" s="5" t="str">
        <f>'[1]TCE - ANEXO IV - Preencher'!L401</f>
        <v>26260743376690000190550010000327781507156311</v>
      </c>
      <c r="K392" s="5" t="str">
        <f>IF(F392="B",LEFT('[1]TCE - ANEXO IV - Preencher'!M401,2),IF(F392="S",LEFT('[1]TCE - ANEXO IV - Preencher'!M401,7),IF('[1]TCE - ANEXO IV - Preencher'!H401="","")))</f>
        <v>26</v>
      </c>
      <c r="L392" s="7">
        <f>'[1]TCE - ANEXO IV - Preencher'!N401</f>
        <v>3550</v>
      </c>
    </row>
    <row r="393" spans="1:12" s="8" customFormat="1" ht="19.5" customHeight="1" x14ac:dyDescent="0.25">
      <c r="A393" s="3">
        <f>IFERROR(VLOOKUP(B393,'[1]DADOS (OCULTAR)'!$Q$3:$S$136,3,0),"")</f>
        <v>9039744002723</v>
      </c>
      <c r="B393" s="4" t="str">
        <f>'[1]TCE - ANEXO IV - Preencher'!C402</f>
        <v>HOSPITAL PELÓPIDAS SILVEIRA - CG Nº 017/2022</v>
      </c>
      <c r="C393" s="4" t="str">
        <f>'[1]TCE - ANEXO IV - Preencher'!E402</f>
        <v>3.13 - Materiais e Materiais Ortopédicos e Corretivos (OPME)</v>
      </c>
      <c r="D393" s="3" t="str">
        <f>'[1]TCE - ANEXO IV - Preencher'!F402</f>
        <v>43.376.690/0001-90</v>
      </c>
      <c r="E393" s="5" t="str">
        <f>'[1]TCE - ANEXO IV - Preencher'!G402</f>
        <v>SAFETY CIRURGICA COMERCIO DE MATERIAIS MEDICOS LTDA</v>
      </c>
      <c r="F393" s="5" t="str">
        <f>'[1]TCE - ANEXO IV - Preencher'!H402</f>
        <v>B</v>
      </c>
      <c r="G393" s="5" t="str">
        <f>'[1]TCE - ANEXO IV - Preencher'!I402</f>
        <v>S</v>
      </c>
      <c r="H393" s="5" t="str">
        <f>'[1]TCE - ANEXO IV - Preencher'!J402</f>
        <v>000032781</v>
      </c>
      <c r="I393" s="6" t="str">
        <f>IF('[1]TCE - ANEXO IV - Preencher'!K402="","",'[1]TCE - ANEXO IV - Preencher'!K402)</f>
        <v>27/07/2026</v>
      </c>
      <c r="J393" s="5" t="str">
        <f>'[1]TCE - ANEXO IV - Preencher'!L402</f>
        <v>26260743376690000190550010000327811756095214</v>
      </c>
      <c r="K393" s="5" t="str">
        <f>IF(F393="B",LEFT('[1]TCE - ANEXO IV - Preencher'!M402,2),IF(F393="S",LEFT('[1]TCE - ANEXO IV - Preencher'!M402,7),IF('[1]TCE - ANEXO IV - Preencher'!H402="","")))</f>
        <v>26</v>
      </c>
      <c r="L393" s="7">
        <f>'[1]TCE - ANEXO IV - Preencher'!N402</f>
        <v>3550</v>
      </c>
    </row>
    <row r="394" spans="1:12" s="8" customFormat="1" ht="19.5" customHeight="1" x14ac:dyDescent="0.25">
      <c r="A394" s="3">
        <f>IFERROR(VLOOKUP(B394,'[1]DADOS (OCULTAR)'!$Q$3:$S$136,3,0),"")</f>
        <v>9039744002723</v>
      </c>
      <c r="B394" s="4" t="str">
        <f>'[1]TCE - ANEXO IV - Preencher'!C403</f>
        <v>HOSPITAL PELÓPIDAS SILVEIRA - CG Nº 017/2022</v>
      </c>
      <c r="C394" s="4" t="str">
        <f>'[1]TCE - ANEXO IV - Preencher'!E403</f>
        <v>3.13 - Materiais e Materiais Ortopédicos e Corretivos (OPME)</v>
      </c>
      <c r="D394" s="3" t="str">
        <f>'[1]TCE - ANEXO IV - Preencher'!F403</f>
        <v>43.376.690/0001-90</v>
      </c>
      <c r="E394" s="5" t="str">
        <f>'[1]TCE - ANEXO IV - Preencher'!G403</f>
        <v>SAFETY CIRURGICA COMERCIO DE MATERIAIS MEDICOS LTDA</v>
      </c>
      <c r="F394" s="5" t="str">
        <f>'[1]TCE - ANEXO IV - Preencher'!H403</f>
        <v>B</v>
      </c>
      <c r="G394" s="5" t="str">
        <f>'[1]TCE - ANEXO IV - Preencher'!I403</f>
        <v>S</v>
      </c>
      <c r="H394" s="5" t="str">
        <f>'[1]TCE - ANEXO IV - Preencher'!J403</f>
        <v>000032783</v>
      </c>
      <c r="I394" s="6" t="str">
        <f>IF('[1]TCE - ANEXO IV - Preencher'!K403="","",'[1]TCE - ANEXO IV - Preencher'!K403)</f>
        <v>27/07/2026</v>
      </c>
      <c r="J394" s="5" t="str">
        <f>'[1]TCE - ANEXO IV - Preencher'!L403</f>
        <v>26260743376690000190550010000327831683444839</v>
      </c>
      <c r="K394" s="5" t="str">
        <f>IF(F394="B",LEFT('[1]TCE - ANEXO IV - Preencher'!M403,2),IF(F394="S",LEFT('[1]TCE - ANEXO IV - Preencher'!M403,7),IF('[1]TCE - ANEXO IV - Preencher'!H403="","")))</f>
        <v>26</v>
      </c>
      <c r="L394" s="7">
        <f>'[1]TCE - ANEXO IV - Preencher'!N403</f>
        <v>450</v>
      </c>
    </row>
    <row r="395" spans="1:12" s="8" customFormat="1" ht="19.5" customHeight="1" x14ac:dyDescent="0.25">
      <c r="A395" s="3">
        <f>IFERROR(VLOOKUP(B395,'[1]DADOS (OCULTAR)'!$Q$3:$S$136,3,0),"")</f>
        <v>9039744002723</v>
      </c>
      <c r="B395" s="4" t="str">
        <f>'[1]TCE - ANEXO IV - Preencher'!C404</f>
        <v>HOSPITAL PELÓPIDAS SILVEIRA - CG Nº 017/2022</v>
      </c>
      <c r="C395" s="4" t="str">
        <f>'[1]TCE - ANEXO IV - Preencher'!E404</f>
        <v>3.13 - Materiais e Materiais Ortopédicos e Corretivos (OPME)</v>
      </c>
      <c r="D395" s="3" t="str">
        <f>'[1]TCE - ANEXO IV - Preencher'!F404</f>
        <v>43.376.690/0001-90</v>
      </c>
      <c r="E395" s="5" t="str">
        <f>'[1]TCE - ANEXO IV - Preencher'!G404</f>
        <v>SAFETY CIRURGICA COMERCIO DE MATERIAIS MEDICOS LTDA</v>
      </c>
      <c r="F395" s="5" t="str">
        <f>'[1]TCE - ANEXO IV - Preencher'!H404</f>
        <v>B</v>
      </c>
      <c r="G395" s="5" t="str">
        <f>'[1]TCE - ANEXO IV - Preencher'!I404</f>
        <v>S</v>
      </c>
      <c r="H395" s="5" t="str">
        <f>'[1]TCE - ANEXO IV - Preencher'!J404</f>
        <v>000032786</v>
      </c>
      <c r="I395" s="6" t="str">
        <f>IF('[1]TCE - ANEXO IV - Preencher'!K404="","",'[1]TCE - ANEXO IV - Preencher'!K404)</f>
        <v>27/07/2026</v>
      </c>
      <c r="J395" s="5" t="str">
        <f>'[1]TCE - ANEXO IV - Preencher'!L404</f>
        <v>26260743376690000190550010000327861246950836</v>
      </c>
      <c r="K395" s="5" t="str">
        <f>IF(F395="B",LEFT('[1]TCE - ANEXO IV - Preencher'!M404,2),IF(F395="S",LEFT('[1]TCE - ANEXO IV - Preencher'!M404,7),IF('[1]TCE - ANEXO IV - Preencher'!H404="","")))</f>
        <v>26</v>
      </c>
      <c r="L395" s="7">
        <f>'[1]TCE - ANEXO IV - Preencher'!N404</f>
        <v>900</v>
      </c>
    </row>
    <row r="396" spans="1:12" s="8" customFormat="1" ht="19.5" customHeight="1" x14ac:dyDescent="0.25">
      <c r="A396" s="3">
        <f>IFERROR(VLOOKUP(B396,'[1]DADOS (OCULTAR)'!$Q$3:$S$136,3,0),"")</f>
        <v>9039744002723</v>
      </c>
      <c r="B396" s="4" t="str">
        <f>'[1]TCE - ANEXO IV - Preencher'!C405</f>
        <v>HOSPITAL PELÓPIDAS SILVEIRA - CG Nº 017/2022</v>
      </c>
      <c r="C396" s="4" t="str">
        <f>'[1]TCE - ANEXO IV - Preencher'!E405</f>
        <v>3.13 - Materiais e Materiais Ortopédicos e Corretivos (OPME)</v>
      </c>
      <c r="D396" s="3" t="str">
        <f>'[1]TCE - ANEXO IV - Preencher'!F405</f>
        <v>43.376.690/0001-90</v>
      </c>
      <c r="E396" s="5" t="str">
        <f>'[1]TCE - ANEXO IV - Preencher'!G405</f>
        <v>SAFETY CIRURGICA COMERCIO DE MATERIAIS MEDICOS LTDA</v>
      </c>
      <c r="F396" s="5" t="str">
        <f>'[1]TCE - ANEXO IV - Preencher'!H405</f>
        <v>B</v>
      </c>
      <c r="G396" s="5" t="str">
        <f>'[1]TCE - ANEXO IV - Preencher'!I405</f>
        <v>S</v>
      </c>
      <c r="H396" s="5" t="str">
        <f>'[1]TCE - ANEXO IV - Preencher'!J405</f>
        <v>000032788</v>
      </c>
      <c r="I396" s="6" t="str">
        <f>IF('[1]TCE - ANEXO IV - Preencher'!K405="","",'[1]TCE - ANEXO IV - Preencher'!K405)</f>
        <v>27/07/2026</v>
      </c>
      <c r="J396" s="5" t="str">
        <f>'[1]TCE - ANEXO IV - Preencher'!L405</f>
        <v>26260743376690000190550010000327881273116137</v>
      </c>
      <c r="K396" s="5" t="str">
        <f>IF(F396="B",LEFT('[1]TCE - ANEXO IV - Preencher'!M405,2),IF(F396="S",LEFT('[1]TCE - ANEXO IV - Preencher'!M405,7),IF('[1]TCE - ANEXO IV - Preencher'!H405="","")))</f>
        <v>26</v>
      </c>
      <c r="L396" s="7">
        <f>'[1]TCE - ANEXO IV - Preencher'!N405</f>
        <v>1550</v>
      </c>
    </row>
    <row r="397" spans="1:12" s="8" customFormat="1" ht="19.5" customHeight="1" x14ac:dyDescent="0.25">
      <c r="A397" s="3">
        <f>IFERROR(VLOOKUP(B397,'[1]DADOS (OCULTAR)'!$Q$3:$S$136,3,0),"")</f>
        <v>9039744002723</v>
      </c>
      <c r="B397" s="4" t="str">
        <f>'[1]TCE - ANEXO IV - Preencher'!C406</f>
        <v>HOSPITAL PELÓPIDAS SILVEIRA - CG Nº 017/2022</v>
      </c>
      <c r="C397" s="4" t="str">
        <f>'[1]TCE - ANEXO IV - Preencher'!E406</f>
        <v>3.13 - Materiais e Materiais Ortopédicos e Corretivos (OPME)</v>
      </c>
      <c r="D397" s="3" t="str">
        <f>'[1]TCE - ANEXO IV - Preencher'!F406</f>
        <v>43.376.690/0001-90</v>
      </c>
      <c r="E397" s="5" t="str">
        <f>'[1]TCE - ANEXO IV - Preencher'!G406</f>
        <v>SAFETY CIRURGICA COMERCIO DE MATERIAIS MEDICOS LTDA</v>
      </c>
      <c r="F397" s="5" t="str">
        <f>'[1]TCE - ANEXO IV - Preencher'!H406</f>
        <v>B</v>
      </c>
      <c r="G397" s="5" t="str">
        <f>'[1]TCE - ANEXO IV - Preencher'!I406</f>
        <v>S</v>
      </c>
      <c r="H397" s="5" t="str">
        <f>'[1]TCE - ANEXO IV - Preencher'!J406</f>
        <v>000032790</v>
      </c>
      <c r="I397" s="6" t="str">
        <f>IF('[1]TCE - ANEXO IV - Preencher'!K406="","",'[1]TCE - ANEXO IV - Preencher'!K406)</f>
        <v>27/07/2026</v>
      </c>
      <c r="J397" s="5" t="str">
        <f>'[1]TCE - ANEXO IV - Preencher'!L406</f>
        <v>26260743376690000190550010000327901450591477</v>
      </c>
      <c r="K397" s="5" t="str">
        <f>IF(F397="B",LEFT('[1]TCE - ANEXO IV - Preencher'!M406,2),IF(F397="S",LEFT('[1]TCE - ANEXO IV - Preencher'!M406,7),IF('[1]TCE - ANEXO IV - Preencher'!H406="","")))</f>
        <v>26</v>
      </c>
      <c r="L397" s="7">
        <f>'[1]TCE - ANEXO IV - Preencher'!N406</f>
        <v>450</v>
      </c>
    </row>
    <row r="398" spans="1:12" s="8" customFormat="1" ht="19.5" customHeight="1" x14ac:dyDescent="0.25">
      <c r="A398" s="3">
        <f>IFERROR(VLOOKUP(B398,'[1]DADOS (OCULTAR)'!$Q$3:$S$136,3,0),"")</f>
        <v>9039744002723</v>
      </c>
      <c r="B398" s="4" t="str">
        <f>'[1]TCE - ANEXO IV - Preencher'!C407</f>
        <v>HOSPITAL PELÓPIDAS SILVEIRA - CG Nº 017/2022</v>
      </c>
      <c r="C398" s="4" t="str">
        <f>'[1]TCE - ANEXO IV - Preencher'!E407</f>
        <v>3.13 - Materiais e Materiais Ortopédicos e Corretivos (OPME)</v>
      </c>
      <c r="D398" s="3" t="str">
        <f>'[1]TCE - ANEXO IV - Preencher'!F407</f>
        <v>43.376.690/0001-90</v>
      </c>
      <c r="E398" s="5" t="str">
        <f>'[1]TCE - ANEXO IV - Preencher'!G407</f>
        <v>SAFETY CIRURGICA COMERCIO DE MATERIAIS MEDICOS LTDA</v>
      </c>
      <c r="F398" s="5" t="str">
        <f>'[1]TCE - ANEXO IV - Preencher'!H407</f>
        <v>B</v>
      </c>
      <c r="G398" s="5" t="str">
        <f>'[1]TCE - ANEXO IV - Preencher'!I407</f>
        <v>S</v>
      </c>
      <c r="H398" s="5" t="str">
        <f>'[1]TCE - ANEXO IV - Preencher'!J407</f>
        <v>000032955</v>
      </c>
      <c r="I398" s="6" t="str">
        <f>IF('[1]TCE - ANEXO IV - Preencher'!K407="","",'[1]TCE - ANEXO IV - Preencher'!K407)</f>
        <v>29/07/2026</v>
      </c>
      <c r="J398" s="5" t="str">
        <f>'[1]TCE - ANEXO IV - Preencher'!L407</f>
        <v>26260743376690000190550010000329551580785893</v>
      </c>
      <c r="K398" s="5" t="str">
        <f>IF(F398="B",LEFT('[1]TCE - ANEXO IV - Preencher'!M407,2),IF(F398="S",LEFT('[1]TCE - ANEXO IV - Preencher'!M407,7),IF('[1]TCE - ANEXO IV - Preencher'!H407="","")))</f>
        <v>26</v>
      </c>
      <c r="L398" s="7">
        <f>'[1]TCE - ANEXO IV - Preencher'!N407</f>
        <v>2000</v>
      </c>
    </row>
    <row r="399" spans="1:12" s="8" customFormat="1" ht="19.5" customHeight="1" x14ac:dyDescent="0.25">
      <c r="A399" s="3">
        <f>IFERROR(VLOOKUP(B399,'[1]DADOS (OCULTAR)'!$Q$3:$S$136,3,0),"")</f>
        <v>9039744002723</v>
      </c>
      <c r="B399" s="4" t="str">
        <f>'[1]TCE - ANEXO IV - Preencher'!C408</f>
        <v>HOSPITAL PELÓPIDAS SILVEIRA - CG Nº 017/2022</v>
      </c>
      <c r="C399" s="4" t="str">
        <f>'[1]TCE - ANEXO IV - Preencher'!E408</f>
        <v>3.13 - Materiais e Materiais Ortopédicos e Corretivos (OPME)</v>
      </c>
      <c r="D399" s="3" t="str">
        <f>'[1]TCE - ANEXO IV - Preencher'!F408</f>
        <v>43.376.690/0001-90</v>
      </c>
      <c r="E399" s="5" t="str">
        <f>'[1]TCE - ANEXO IV - Preencher'!G408</f>
        <v>SAFETY CIRURGICA COMERCIO DE MATERIAIS MEDICOS LTDA</v>
      </c>
      <c r="F399" s="5" t="str">
        <f>'[1]TCE - ANEXO IV - Preencher'!H408</f>
        <v>B</v>
      </c>
      <c r="G399" s="5" t="str">
        <f>'[1]TCE - ANEXO IV - Preencher'!I408</f>
        <v>S</v>
      </c>
      <c r="H399" s="5" t="str">
        <f>'[1]TCE - ANEXO IV - Preencher'!J408</f>
        <v>000032960</v>
      </c>
      <c r="I399" s="6" t="str">
        <f>IF('[1]TCE - ANEXO IV - Preencher'!K408="","",'[1]TCE - ANEXO IV - Preencher'!K408)</f>
        <v>29/07/2026</v>
      </c>
      <c r="J399" s="5" t="str">
        <f>'[1]TCE - ANEXO IV - Preencher'!L408</f>
        <v>26260743376690000190550010000329601310977331</v>
      </c>
      <c r="K399" s="5" t="str">
        <f>IF(F399="B",LEFT('[1]TCE - ANEXO IV - Preencher'!M408,2),IF(F399="S",LEFT('[1]TCE - ANEXO IV - Preencher'!M408,7),IF('[1]TCE - ANEXO IV - Preencher'!H408="","")))</f>
        <v>26</v>
      </c>
      <c r="L399" s="7">
        <f>'[1]TCE - ANEXO IV - Preencher'!N408</f>
        <v>3550</v>
      </c>
    </row>
    <row r="400" spans="1:12" s="8" customFormat="1" ht="19.5" customHeight="1" x14ac:dyDescent="0.25">
      <c r="A400" s="3">
        <f>IFERROR(VLOOKUP(B400,'[1]DADOS (OCULTAR)'!$Q$3:$S$136,3,0),"")</f>
        <v>9039744002723</v>
      </c>
      <c r="B400" s="4" t="str">
        <f>'[1]TCE - ANEXO IV - Preencher'!C409</f>
        <v>HOSPITAL PELÓPIDAS SILVEIRA - CG Nº 017/2022</v>
      </c>
      <c r="C400" s="4" t="str">
        <f>'[1]TCE - ANEXO IV - Preencher'!E409</f>
        <v>3.13 - Materiais e Materiais Ortopédicos e Corretivos (OPME)</v>
      </c>
      <c r="D400" s="3" t="str">
        <f>'[1]TCE - ANEXO IV - Preencher'!F409</f>
        <v>43.376.690/0001-90</v>
      </c>
      <c r="E400" s="5" t="str">
        <f>'[1]TCE - ANEXO IV - Preencher'!G409</f>
        <v>SAFETY CIRURGICA COMERCIO DE MATERIAIS MEDICOS LTDA</v>
      </c>
      <c r="F400" s="5" t="str">
        <f>'[1]TCE - ANEXO IV - Preencher'!H409</f>
        <v>B</v>
      </c>
      <c r="G400" s="5" t="str">
        <f>'[1]TCE - ANEXO IV - Preencher'!I409</f>
        <v>S</v>
      </c>
      <c r="H400" s="5" t="str">
        <f>'[1]TCE - ANEXO IV - Preencher'!J409</f>
        <v>000032964</v>
      </c>
      <c r="I400" s="6" t="str">
        <f>IF('[1]TCE - ANEXO IV - Preencher'!K409="","",'[1]TCE - ANEXO IV - Preencher'!K409)</f>
        <v>29/07/2026</v>
      </c>
      <c r="J400" s="5" t="str">
        <f>'[1]TCE - ANEXO IV - Preencher'!L409</f>
        <v>26260743376690000190550010000329641285309830</v>
      </c>
      <c r="K400" s="5" t="str">
        <f>IF(F400="B",LEFT('[1]TCE - ANEXO IV - Preencher'!M409,2),IF(F400="S",LEFT('[1]TCE - ANEXO IV - Preencher'!M409,7),IF('[1]TCE - ANEXO IV - Preencher'!H409="","")))</f>
        <v>26</v>
      </c>
      <c r="L400" s="7">
        <f>'[1]TCE - ANEXO IV - Preencher'!N409</f>
        <v>3550</v>
      </c>
    </row>
    <row r="401" spans="1:12" s="8" customFormat="1" ht="19.5" customHeight="1" x14ac:dyDescent="0.25">
      <c r="A401" s="3">
        <f>IFERROR(VLOOKUP(B401,'[1]DADOS (OCULTAR)'!$Q$3:$S$136,3,0),"")</f>
        <v>9039744002723</v>
      </c>
      <c r="B401" s="4" t="str">
        <f>'[1]TCE - ANEXO IV - Preencher'!C410</f>
        <v>HOSPITAL PELÓPIDAS SILVEIRA - CG Nº 017/2022</v>
      </c>
      <c r="C401" s="4" t="str">
        <f>'[1]TCE - ANEXO IV - Preencher'!E410</f>
        <v>3.13 - Materiais e Materiais Ortopédicos e Corretivos (OPME)</v>
      </c>
      <c r="D401" s="3" t="str">
        <f>'[1]TCE - ANEXO IV - Preencher'!F410</f>
        <v>43.376.690/0001-90</v>
      </c>
      <c r="E401" s="5" t="str">
        <f>'[1]TCE - ANEXO IV - Preencher'!G410</f>
        <v>SAFETY CIRURGICA COMERCIO DE MATERIAIS MEDICOS LTDA</v>
      </c>
      <c r="F401" s="5" t="str">
        <f>'[1]TCE - ANEXO IV - Preencher'!H410</f>
        <v>B</v>
      </c>
      <c r="G401" s="5" t="str">
        <f>'[1]TCE - ANEXO IV - Preencher'!I410</f>
        <v>S</v>
      </c>
      <c r="H401" s="5" t="str">
        <f>'[1]TCE - ANEXO IV - Preencher'!J410</f>
        <v>000032968</v>
      </c>
      <c r="I401" s="6" t="str">
        <f>IF('[1]TCE - ANEXO IV - Preencher'!K410="","",'[1]TCE - ANEXO IV - Preencher'!K410)</f>
        <v>29/07/2026</v>
      </c>
      <c r="J401" s="5" t="str">
        <f>'[1]TCE - ANEXO IV - Preencher'!L410</f>
        <v>26260743376690000190550010000329681709732326</v>
      </c>
      <c r="K401" s="5" t="str">
        <f>IF(F401="B",LEFT('[1]TCE - ANEXO IV - Preencher'!M410,2),IF(F401="S",LEFT('[1]TCE - ANEXO IV - Preencher'!M410,7),IF('[1]TCE - ANEXO IV - Preencher'!H410="","")))</f>
        <v>26</v>
      </c>
      <c r="L401" s="7">
        <f>'[1]TCE - ANEXO IV - Preencher'!N410</f>
        <v>3550</v>
      </c>
    </row>
    <row r="402" spans="1:12" s="8" customFormat="1" ht="19.5" customHeight="1" x14ac:dyDescent="0.25">
      <c r="A402" s="3">
        <f>IFERROR(VLOOKUP(B402,'[1]DADOS (OCULTAR)'!$Q$3:$S$136,3,0),"")</f>
        <v>9039744002723</v>
      </c>
      <c r="B402" s="4" t="str">
        <f>'[1]TCE - ANEXO IV - Preencher'!C411</f>
        <v>HOSPITAL PELÓPIDAS SILVEIRA - CG Nº 017/2022</v>
      </c>
      <c r="C402" s="4" t="str">
        <f>'[1]TCE - ANEXO IV - Preencher'!E411</f>
        <v>3.13 - Materiais e Materiais Ortopédicos e Corretivos (OPME)</v>
      </c>
      <c r="D402" s="3" t="str">
        <f>'[1]TCE - ANEXO IV - Preencher'!F411</f>
        <v>43.376.690/0001-90</v>
      </c>
      <c r="E402" s="5" t="str">
        <f>'[1]TCE - ANEXO IV - Preencher'!G411</f>
        <v>SAFETY CIRURGICA COMERCIO DE MATERIAIS MEDICOS LTDA</v>
      </c>
      <c r="F402" s="5" t="str">
        <f>'[1]TCE - ANEXO IV - Preencher'!H411</f>
        <v>B</v>
      </c>
      <c r="G402" s="5" t="str">
        <f>'[1]TCE - ANEXO IV - Preencher'!I411</f>
        <v>S</v>
      </c>
      <c r="H402" s="5" t="str">
        <f>'[1]TCE - ANEXO IV - Preencher'!J411</f>
        <v>000032971</v>
      </c>
      <c r="I402" s="6" t="str">
        <f>IF('[1]TCE - ANEXO IV - Preencher'!K411="","",'[1]TCE - ANEXO IV - Preencher'!K411)</f>
        <v>29/07/2026</v>
      </c>
      <c r="J402" s="5" t="str">
        <f>'[1]TCE - ANEXO IV - Preencher'!L411</f>
        <v>26260743376690000190550010000329711941586320</v>
      </c>
      <c r="K402" s="5" t="str">
        <f>IF(F402="B",LEFT('[1]TCE - ANEXO IV - Preencher'!M411,2),IF(F402="S",LEFT('[1]TCE - ANEXO IV - Preencher'!M411,7),IF('[1]TCE - ANEXO IV - Preencher'!H411="","")))</f>
        <v>26</v>
      </c>
      <c r="L402" s="7">
        <f>'[1]TCE - ANEXO IV - Preencher'!N411</f>
        <v>2000</v>
      </c>
    </row>
    <row r="403" spans="1:12" s="8" customFormat="1" ht="19.5" customHeight="1" x14ac:dyDescent="0.25">
      <c r="A403" s="3">
        <f>IFERROR(VLOOKUP(B403,'[1]DADOS (OCULTAR)'!$Q$3:$S$136,3,0),"")</f>
        <v>9039744002723</v>
      </c>
      <c r="B403" s="4" t="str">
        <f>'[1]TCE - ANEXO IV - Preencher'!C412</f>
        <v>HOSPITAL PELÓPIDAS SILVEIRA - CG Nº 017/2022</v>
      </c>
      <c r="C403" s="4" t="str">
        <f>'[1]TCE - ANEXO IV - Preencher'!E412</f>
        <v>3.13 - Materiais e Materiais Ortopédicos e Corretivos (OPME)</v>
      </c>
      <c r="D403" s="3" t="str">
        <f>'[1]TCE - ANEXO IV - Preencher'!F412</f>
        <v>43.376.690/0001-90</v>
      </c>
      <c r="E403" s="5" t="str">
        <f>'[1]TCE - ANEXO IV - Preencher'!G412</f>
        <v>SAFETY CIRURGICA COMERCIO DE MATERIAIS MEDICOS LTDA</v>
      </c>
      <c r="F403" s="5" t="str">
        <f>'[1]TCE - ANEXO IV - Preencher'!H412</f>
        <v>B</v>
      </c>
      <c r="G403" s="5" t="str">
        <f>'[1]TCE - ANEXO IV - Preencher'!I412</f>
        <v>S</v>
      </c>
      <c r="H403" s="5" t="str">
        <f>'[1]TCE - ANEXO IV - Preencher'!J412</f>
        <v>000032974</v>
      </c>
      <c r="I403" s="6" t="str">
        <f>IF('[1]TCE - ANEXO IV - Preencher'!K412="","",'[1]TCE - ANEXO IV - Preencher'!K412)</f>
        <v>29/07/2026</v>
      </c>
      <c r="J403" s="5" t="str">
        <f>'[1]TCE - ANEXO IV - Preencher'!L412</f>
        <v>26260743376690000190550010000329741215598367</v>
      </c>
      <c r="K403" s="5" t="str">
        <f>IF(F403="B",LEFT('[1]TCE - ANEXO IV - Preencher'!M412,2),IF(F403="S",LEFT('[1]TCE - ANEXO IV - Preencher'!M412,7),IF('[1]TCE - ANEXO IV - Preencher'!H412="","")))</f>
        <v>26</v>
      </c>
      <c r="L403" s="7">
        <f>'[1]TCE - ANEXO IV - Preencher'!N412</f>
        <v>2000</v>
      </c>
    </row>
    <row r="404" spans="1:12" s="8" customFormat="1" ht="19.5" customHeight="1" x14ac:dyDescent="0.25">
      <c r="A404" s="3">
        <f>IFERROR(VLOOKUP(B404,'[1]DADOS (OCULTAR)'!$Q$3:$S$136,3,0),"")</f>
        <v>9039744002723</v>
      </c>
      <c r="B404" s="4" t="str">
        <f>'[1]TCE - ANEXO IV - Preencher'!C413</f>
        <v>HOSPITAL PELÓPIDAS SILVEIRA - CG Nº 017/2022</v>
      </c>
      <c r="C404" s="4" t="str">
        <f>'[1]TCE - ANEXO IV - Preencher'!E413</f>
        <v>3.13 - Materiais e Materiais Ortopédicos e Corretivos (OPME)</v>
      </c>
      <c r="D404" s="3" t="str">
        <f>'[1]TCE - ANEXO IV - Preencher'!F413</f>
        <v>43.376.690/0001-90</v>
      </c>
      <c r="E404" s="5" t="str">
        <f>'[1]TCE - ANEXO IV - Preencher'!G413</f>
        <v>SAFETY CIRURGICA COMERCIO DE MATERIAIS MEDICOS LTDA</v>
      </c>
      <c r="F404" s="5" t="str">
        <f>'[1]TCE - ANEXO IV - Preencher'!H413</f>
        <v>B</v>
      </c>
      <c r="G404" s="5" t="str">
        <f>'[1]TCE - ANEXO IV - Preencher'!I413</f>
        <v>S</v>
      </c>
      <c r="H404" s="5" t="str">
        <f>'[1]TCE - ANEXO IV - Preencher'!J413</f>
        <v>000032976</v>
      </c>
      <c r="I404" s="6" t="str">
        <f>IF('[1]TCE - ANEXO IV - Preencher'!K413="","",'[1]TCE - ANEXO IV - Preencher'!K413)</f>
        <v>29/07/2026</v>
      </c>
      <c r="J404" s="5" t="str">
        <f>'[1]TCE - ANEXO IV - Preencher'!L413</f>
        <v>26260743376690000190550010000329761818829241</v>
      </c>
      <c r="K404" s="5" t="str">
        <f>IF(F404="B",LEFT('[1]TCE - ANEXO IV - Preencher'!M413,2),IF(F404="S",LEFT('[1]TCE - ANEXO IV - Preencher'!M413,7),IF('[1]TCE - ANEXO IV - Preencher'!H413="","")))</f>
        <v>26</v>
      </c>
      <c r="L404" s="7">
        <f>'[1]TCE - ANEXO IV - Preencher'!N413</f>
        <v>1550</v>
      </c>
    </row>
    <row r="405" spans="1:12" s="8" customFormat="1" ht="19.5" customHeight="1" x14ac:dyDescent="0.25">
      <c r="A405" s="3">
        <f>IFERROR(VLOOKUP(B405,'[1]DADOS (OCULTAR)'!$Q$3:$S$136,3,0),"")</f>
        <v>9039744002723</v>
      </c>
      <c r="B405" s="4" t="str">
        <f>'[1]TCE - ANEXO IV - Preencher'!C414</f>
        <v>HOSPITAL PELÓPIDAS SILVEIRA - CG Nº 017/2022</v>
      </c>
      <c r="C405" s="4" t="str">
        <f>'[1]TCE - ANEXO IV - Preencher'!E414</f>
        <v>3.13 - Materiais e Materiais Ortopédicos e Corretivos (OPME)</v>
      </c>
      <c r="D405" s="3" t="str">
        <f>'[1]TCE - ANEXO IV - Preencher'!F414</f>
        <v>43.376.690/0001-90</v>
      </c>
      <c r="E405" s="5" t="str">
        <f>'[1]TCE - ANEXO IV - Preencher'!G414</f>
        <v>SAFETY CIRURGICA COMERCIO DE MATERIAIS MEDICOS LTDA</v>
      </c>
      <c r="F405" s="5" t="str">
        <f>'[1]TCE - ANEXO IV - Preencher'!H414</f>
        <v>B</v>
      </c>
      <c r="G405" s="5" t="str">
        <f>'[1]TCE - ANEXO IV - Preencher'!I414</f>
        <v>S</v>
      </c>
      <c r="H405" s="5" t="str">
        <f>'[1]TCE - ANEXO IV - Preencher'!J414</f>
        <v>000033180</v>
      </c>
      <c r="I405" s="6" t="str">
        <f>IF('[1]TCE - ANEXO IV - Preencher'!K414="","",'[1]TCE - ANEXO IV - Preencher'!K414)</f>
        <v>30/07/2026</v>
      </c>
      <c r="J405" s="5" t="str">
        <f>'[1]TCE - ANEXO IV - Preencher'!L414</f>
        <v>26260743376690000190550010000331801288769194</v>
      </c>
      <c r="K405" s="5" t="str">
        <f>IF(F405="B",LEFT('[1]TCE - ANEXO IV - Preencher'!M414,2),IF(F405="S",LEFT('[1]TCE - ANEXO IV - Preencher'!M414,7),IF('[1]TCE - ANEXO IV - Preencher'!H414="","")))</f>
        <v>26</v>
      </c>
      <c r="L405" s="7">
        <f>'[1]TCE - ANEXO IV - Preencher'!N414</f>
        <v>450</v>
      </c>
    </row>
    <row r="406" spans="1:12" s="8" customFormat="1" ht="19.5" customHeight="1" x14ac:dyDescent="0.25">
      <c r="A406" s="3">
        <f>IFERROR(VLOOKUP(B406,'[1]DADOS (OCULTAR)'!$Q$3:$S$136,3,0),"")</f>
        <v>9039744002723</v>
      </c>
      <c r="B406" s="4" t="str">
        <f>'[1]TCE - ANEXO IV - Preencher'!C415</f>
        <v>HOSPITAL PELÓPIDAS SILVEIRA - CG Nº 017/2022</v>
      </c>
      <c r="C406" s="4" t="str">
        <f>'[1]TCE - ANEXO IV - Preencher'!E415</f>
        <v>3.13 - Materiais e Materiais Ortopédicos e Corretivos (OPME)</v>
      </c>
      <c r="D406" s="3" t="str">
        <f>'[1]TCE - ANEXO IV - Preencher'!F415</f>
        <v>43.376.690/0001-90</v>
      </c>
      <c r="E406" s="5" t="str">
        <f>'[1]TCE - ANEXO IV - Preencher'!G415</f>
        <v>SAFETY CIRURGICA COMERCIO DE MATERIAIS MEDICOS LTDA</v>
      </c>
      <c r="F406" s="5" t="str">
        <f>'[1]TCE - ANEXO IV - Preencher'!H415</f>
        <v>B</v>
      </c>
      <c r="G406" s="5" t="str">
        <f>'[1]TCE - ANEXO IV - Preencher'!I415</f>
        <v>S</v>
      </c>
      <c r="H406" s="5" t="str">
        <f>'[1]TCE - ANEXO IV - Preencher'!J415</f>
        <v>000033235</v>
      </c>
      <c r="I406" s="6" t="str">
        <f>IF('[1]TCE - ANEXO IV - Preencher'!K415="","",'[1]TCE - ANEXO IV - Preencher'!K415)</f>
        <v>31/07/2026</v>
      </c>
      <c r="J406" s="5" t="str">
        <f>'[1]TCE - ANEXO IV - Preencher'!L415</f>
        <v>26260743376690000190550010000332351420610460</v>
      </c>
      <c r="K406" s="5" t="str">
        <f>IF(F406="B",LEFT('[1]TCE - ANEXO IV - Preencher'!M415,2),IF(F406="S",LEFT('[1]TCE - ANEXO IV - Preencher'!M415,7),IF('[1]TCE - ANEXO IV - Preencher'!H415="","")))</f>
        <v>26</v>
      </c>
      <c r="L406" s="7">
        <f>'[1]TCE - ANEXO IV - Preencher'!N415</f>
        <v>2000</v>
      </c>
    </row>
    <row r="407" spans="1:12" s="8" customFormat="1" ht="19.5" customHeight="1" x14ac:dyDescent="0.25">
      <c r="A407" s="3">
        <f>IFERROR(VLOOKUP(B407,'[1]DADOS (OCULTAR)'!$Q$3:$S$136,3,0),"")</f>
        <v>9039744002723</v>
      </c>
      <c r="B407" s="4" t="str">
        <f>'[1]TCE - ANEXO IV - Preencher'!C416</f>
        <v>HOSPITAL PELÓPIDAS SILVEIRA - CG Nº 017/2022</v>
      </c>
      <c r="C407" s="4" t="str">
        <f>'[1]TCE - ANEXO IV - Preencher'!E416</f>
        <v>3.13 - Materiais e Materiais Ortopédicos e Corretivos (OPME)</v>
      </c>
      <c r="D407" s="3" t="str">
        <f>'[1]TCE - ANEXO IV - Preencher'!F416</f>
        <v>43.376.690/0001-90</v>
      </c>
      <c r="E407" s="5" t="str">
        <f>'[1]TCE - ANEXO IV - Preencher'!G416</f>
        <v>SAFETY CIRURGICA COMERCIO DE MATERIAIS MEDICOS LTDA</v>
      </c>
      <c r="F407" s="5" t="str">
        <f>'[1]TCE - ANEXO IV - Preencher'!H416</f>
        <v>B</v>
      </c>
      <c r="G407" s="5" t="str">
        <f>'[1]TCE - ANEXO IV - Preencher'!I416</f>
        <v>S</v>
      </c>
      <c r="H407" s="5" t="str">
        <f>'[1]TCE - ANEXO IV - Preencher'!J416</f>
        <v>000033240</v>
      </c>
      <c r="I407" s="6" t="str">
        <f>IF('[1]TCE - ANEXO IV - Preencher'!K416="","",'[1]TCE - ANEXO IV - Preencher'!K416)</f>
        <v>31/07/2026</v>
      </c>
      <c r="J407" s="5" t="str">
        <f>'[1]TCE - ANEXO IV - Preencher'!L416</f>
        <v>26260743376690000190550010000332401103562180</v>
      </c>
      <c r="K407" s="5" t="str">
        <f>IF(F407="B",LEFT('[1]TCE - ANEXO IV - Preencher'!M416,2),IF(F407="S",LEFT('[1]TCE - ANEXO IV - Preencher'!M416,7),IF('[1]TCE - ANEXO IV - Preencher'!H416="","")))</f>
        <v>26</v>
      </c>
      <c r="L407" s="7">
        <f>'[1]TCE - ANEXO IV - Preencher'!N416</f>
        <v>2400</v>
      </c>
    </row>
    <row r="408" spans="1:12" s="8" customFormat="1" ht="19.5" customHeight="1" x14ac:dyDescent="0.25">
      <c r="A408" s="3">
        <f>IFERROR(VLOOKUP(B408,'[1]DADOS (OCULTAR)'!$Q$3:$S$136,3,0),"")</f>
        <v>9039744002723</v>
      </c>
      <c r="B408" s="4" t="str">
        <f>'[1]TCE - ANEXO IV - Preencher'!C417</f>
        <v>HOSPITAL PELÓPIDAS SILVEIRA - CG Nº 017/2022</v>
      </c>
      <c r="C408" s="4" t="str">
        <f>'[1]TCE - ANEXO IV - Preencher'!E417</f>
        <v>3.13 - Materiais e Materiais Ortopédicos e Corretivos (OPME)</v>
      </c>
      <c r="D408" s="3" t="str">
        <f>'[1]TCE - ANEXO IV - Preencher'!F417</f>
        <v>43.376.690/0001-90</v>
      </c>
      <c r="E408" s="5" t="str">
        <f>'[1]TCE - ANEXO IV - Preencher'!G417</f>
        <v>SAFETY CIRURGICA COMERCIO DE MATERIAIS MEDICOS LTDA</v>
      </c>
      <c r="F408" s="5" t="str">
        <f>'[1]TCE - ANEXO IV - Preencher'!H417</f>
        <v>B</v>
      </c>
      <c r="G408" s="5" t="str">
        <f>'[1]TCE - ANEXO IV - Preencher'!I417</f>
        <v>S</v>
      </c>
      <c r="H408" s="5" t="str">
        <f>'[1]TCE - ANEXO IV - Preencher'!J417</f>
        <v>000033247</v>
      </c>
      <c r="I408" s="6" t="str">
        <f>IF('[1]TCE - ANEXO IV - Preencher'!K417="","",'[1]TCE - ANEXO IV - Preencher'!K417)</f>
        <v>31/07/2026</v>
      </c>
      <c r="J408" s="5" t="str">
        <f>'[1]TCE - ANEXO IV - Preencher'!L417</f>
        <v>26260743376690000190550010000332471086133940</v>
      </c>
      <c r="K408" s="5" t="str">
        <f>IF(F408="B",LEFT('[1]TCE - ANEXO IV - Preencher'!M417,2),IF(F408="S",LEFT('[1]TCE - ANEXO IV - Preencher'!M417,7),IF('[1]TCE - ANEXO IV - Preencher'!H417="","")))</f>
        <v>26</v>
      </c>
      <c r="L408" s="7">
        <f>'[1]TCE - ANEXO IV - Preencher'!N417</f>
        <v>3550</v>
      </c>
    </row>
    <row r="409" spans="1:12" s="8" customFormat="1" ht="19.5" customHeight="1" x14ac:dyDescent="0.25">
      <c r="A409" s="3">
        <f>IFERROR(VLOOKUP(B409,'[1]DADOS (OCULTAR)'!$Q$3:$S$136,3,0),"")</f>
        <v>9039744002723</v>
      </c>
      <c r="B409" s="4" t="str">
        <f>'[1]TCE - ANEXO IV - Preencher'!C418</f>
        <v>HOSPITAL PELÓPIDAS SILVEIRA - CG Nº 017/2022</v>
      </c>
      <c r="C409" s="4" t="str">
        <f>'[1]TCE - ANEXO IV - Preencher'!E418</f>
        <v>3.13 - Materiais e Materiais Ortopédicos e Corretivos (OPME)</v>
      </c>
      <c r="D409" s="3" t="str">
        <f>'[1]TCE - ANEXO IV - Preencher'!F418</f>
        <v>01.437.707/0001-22</v>
      </c>
      <c r="E409" s="5" t="str">
        <f>'[1]TCE - ANEXO IV - Preencher'!G418</f>
        <v>SCITECH PRODUTOS MEDICOS LTDA</v>
      </c>
      <c r="F409" s="5" t="str">
        <f>'[1]TCE - ANEXO IV - Preencher'!H418</f>
        <v>B</v>
      </c>
      <c r="G409" s="5" t="str">
        <f>'[1]TCE - ANEXO IV - Preencher'!I418</f>
        <v>S</v>
      </c>
      <c r="H409" s="5" t="str">
        <f>'[1]TCE - ANEXO IV - Preencher'!J418</f>
        <v>000604734</v>
      </c>
      <c r="I409" s="6" t="str">
        <f>IF('[1]TCE - ANEXO IV - Preencher'!K418="","",'[1]TCE - ANEXO IV - Preencher'!K418)</f>
        <v>29/06/2026</v>
      </c>
      <c r="J409" s="5" t="str">
        <f>'[1]TCE - ANEXO IV - Preencher'!L418</f>
        <v>52260601437707000122550550006047341517667100</v>
      </c>
      <c r="K409" s="5" t="str">
        <f>IF(F409="B",LEFT('[1]TCE - ANEXO IV - Preencher'!M418,2),IF(F409="S",LEFT('[1]TCE - ANEXO IV - Preencher'!M418,7),IF('[1]TCE - ANEXO IV - Preencher'!H418="","")))</f>
        <v>52</v>
      </c>
      <c r="L409" s="7">
        <f>'[1]TCE - ANEXO IV - Preencher'!N418</f>
        <v>2200</v>
      </c>
    </row>
    <row r="410" spans="1:12" s="8" customFormat="1" ht="19.5" customHeight="1" x14ac:dyDescent="0.25">
      <c r="A410" s="3">
        <f>IFERROR(VLOOKUP(B410,'[1]DADOS (OCULTAR)'!$Q$3:$S$136,3,0),"")</f>
        <v>9039744002723</v>
      </c>
      <c r="B410" s="4" t="str">
        <f>'[1]TCE - ANEXO IV - Preencher'!C419</f>
        <v>HOSPITAL PELÓPIDAS SILVEIRA - CG Nº 017/2022</v>
      </c>
      <c r="C410" s="4" t="str">
        <f>'[1]TCE - ANEXO IV - Preencher'!E419</f>
        <v>3.13 - Materiais e Materiais Ortopédicos e Corretivos (OPME)</v>
      </c>
      <c r="D410" s="3" t="str">
        <f>'[1]TCE - ANEXO IV - Preencher'!F419</f>
        <v>01.437.707/0001-22</v>
      </c>
      <c r="E410" s="5" t="str">
        <f>'[1]TCE - ANEXO IV - Preencher'!G419</f>
        <v>SCITECH PRODUTOS MEDICOS LTDA</v>
      </c>
      <c r="F410" s="5" t="str">
        <f>'[1]TCE - ANEXO IV - Preencher'!H419</f>
        <v>B</v>
      </c>
      <c r="G410" s="5" t="str">
        <f>'[1]TCE - ANEXO IV - Preencher'!I419</f>
        <v>S</v>
      </c>
      <c r="H410" s="5" t="str">
        <f>'[1]TCE - ANEXO IV - Preencher'!J419</f>
        <v>000604736</v>
      </c>
      <c r="I410" s="6" t="str">
        <f>IF('[1]TCE - ANEXO IV - Preencher'!K419="","",'[1]TCE - ANEXO IV - Preencher'!K419)</f>
        <v>29/06/2026</v>
      </c>
      <c r="J410" s="5" t="str">
        <f>'[1]TCE - ANEXO IV - Preencher'!L419</f>
        <v>52260601437707000122550550006047361948899730</v>
      </c>
      <c r="K410" s="5" t="str">
        <f>IF(F410="B",LEFT('[1]TCE - ANEXO IV - Preencher'!M419,2),IF(F410="S",LEFT('[1]TCE - ANEXO IV - Preencher'!M419,7),IF('[1]TCE - ANEXO IV - Preencher'!H419="","")))</f>
        <v>52</v>
      </c>
      <c r="L410" s="7">
        <f>'[1]TCE - ANEXO IV - Preencher'!N419</f>
        <v>1100</v>
      </c>
    </row>
    <row r="411" spans="1:12" s="8" customFormat="1" ht="19.5" customHeight="1" x14ac:dyDescent="0.25">
      <c r="A411" s="3">
        <f>IFERROR(VLOOKUP(B411,'[1]DADOS (OCULTAR)'!$Q$3:$S$136,3,0),"")</f>
        <v>9039744002723</v>
      </c>
      <c r="B411" s="4" t="str">
        <f>'[1]TCE - ANEXO IV - Preencher'!C420</f>
        <v>HOSPITAL PELÓPIDAS SILVEIRA - CG Nº 017/2022</v>
      </c>
      <c r="C411" s="4" t="str">
        <f>'[1]TCE - ANEXO IV - Preencher'!E420</f>
        <v>3.13 - Materiais e Materiais Ortopédicos e Corretivos (OPME)</v>
      </c>
      <c r="D411" s="3" t="str">
        <f>'[1]TCE - ANEXO IV - Preencher'!F420</f>
        <v>01.437.707/0001-22</v>
      </c>
      <c r="E411" s="5" t="str">
        <f>'[1]TCE - ANEXO IV - Preencher'!G420</f>
        <v>SCITECH PRODUTOS MEDICOS LTDA</v>
      </c>
      <c r="F411" s="5" t="str">
        <f>'[1]TCE - ANEXO IV - Preencher'!H420</f>
        <v>B</v>
      </c>
      <c r="G411" s="5" t="str">
        <f>'[1]TCE - ANEXO IV - Preencher'!I420</f>
        <v>S</v>
      </c>
      <c r="H411" s="5" t="str">
        <f>'[1]TCE - ANEXO IV - Preencher'!J420</f>
        <v>000604738</v>
      </c>
      <c r="I411" s="6" t="str">
        <f>IF('[1]TCE - ANEXO IV - Preencher'!K420="","",'[1]TCE - ANEXO IV - Preencher'!K420)</f>
        <v>29/06/2026</v>
      </c>
      <c r="J411" s="5" t="str">
        <f>'[1]TCE - ANEXO IV - Preencher'!L420</f>
        <v>52260601437707000122550550006047381978709829</v>
      </c>
      <c r="K411" s="5" t="str">
        <f>IF(F411="B",LEFT('[1]TCE - ANEXO IV - Preencher'!M420,2),IF(F411="S",LEFT('[1]TCE - ANEXO IV - Preencher'!M420,7),IF('[1]TCE - ANEXO IV - Preencher'!H420="","")))</f>
        <v>52</v>
      </c>
      <c r="L411" s="7">
        <f>'[1]TCE - ANEXO IV - Preencher'!N420</f>
        <v>2200</v>
      </c>
    </row>
    <row r="412" spans="1:12" s="8" customFormat="1" ht="19.5" customHeight="1" x14ac:dyDescent="0.25">
      <c r="A412" s="3">
        <f>IFERROR(VLOOKUP(B412,'[1]DADOS (OCULTAR)'!$Q$3:$S$136,3,0),"")</f>
        <v>9039744002723</v>
      </c>
      <c r="B412" s="4" t="str">
        <f>'[1]TCE - ANEXO IV - Preencher'!C421</f>
        <v>HOSPITAL PELÓPIDAS SILVEIRA - CG Nº 017/2022</v>
      </c>
      <c r="C412" s="4" t="str">
        <f>'[1]TCE - ANEXO IV - Preencher'!E421</f>
        <v>3.13 - Materiais e Materiais Ortopédicos e Corretivos (OPME)</v>
      </c>
      <c r="D412" s="3" t="str">
        <f>'[1]TCE - ANEXO IV - Preencher'!F421</f>
        <v>01.437.707/0001-22</v>
      </c>
      <c r="E412" s="5" t="str">
        <f>'[1]TCE - ANEXO IV - Preencher'!G421</f>
        <v>SCITECH PRODUTOS MEDICOS LTDA</v>
      </c>
      <c r="F412" s="5" t="str">
        <f>'[1]TCE - ANEXO IV - Preencher'!H421</f>
        <v>B</v>
      </c>
      <c r="G412" s="5" t="str">
        <f>'[1]TCE - ANEXO IV - Preencher'!I421</f>
        <v>S</v>
      </c>
      <c r="H412" s="5" t="str">
        <f>'[1]TCE - ANEXO IV - Preencher'!J421</f>
        <v>000604762</v>
      </c>
      <c r="I412" s="6" t="str">
        <f>IF('[1]TCE - ANEXO IV - Preencher'!K421="","",'[1]TCE - ANEXO IV - Preencher'!K421)</f>
        <v>29/06/2026</v>
      </c>
      <c r="J412" s="5" t="str">
        <f>'[1]TCE - ANEXO IV - Preencher'!L421</f>
        <v>52260601437707000122550550006047621851100479</v>
      </c>
      <c r="K412" s="5" t="str">
        <f>IF(F412="B",LEFT('[1]TCE - ANEXO IV - Preencher'!M421,2),IF(F412="S",LEFT('[1]TCE - ANEXO IV - Preencher'!M421,7),IF('[1]TCE - ANEXO IV - Preencher'!H421="","")))</f>
        <v>52</v>
      </c>
      <c r="L412" s="7">
        <f>'[1]TCE - ANEXO IV - Preencher'!N421</f>
        <v>350</v>
      </c>
    </row>
    <row r="413" spans="1:12" s="8" customFormat="1" ht="19.5" customHeight="1" x14ac:dyDescent="0.25">
      <c r="A413" s="3">
        <f>IFERROR(VLOOKUP(B413,'[1]DADOS (OCULTAR)'!$Q$3:$S$136,3,0),"")</f>
        <v>9039744002723</v>
      </c>
      <c r="B413" s="4" t="str">
        <f>'[1]TCE - ANEXO IV - Preencher'!C422</f>
        <v>HOSPITAL PELÓPIDAS SILVEIRA - CG Nº 017/2022</v>
      </c>
      <c r="C413" s="4" t="str">
        <f>'[1]TCE - ANEXO IV - Preencher'!E422</f>
        <v>3.13 - Materiais e Materiais Ortopédicos e Corretivos (OPME)</v>
      </c>
      <c r="D413" s="3" t="str">
        <f>'[1]TCE - ANEXO IV - Preencher'!F422</f>
        <v>01.437.707/0001-22</v>
      </c>
      <c r="E413" s="5" t="str">
        <f>'[1]TCE - ANEXO IV - Preencher'!G422</f>
        <v>SCITECH PRODUTOS MEDICOS LTDA</v>
      </c>
      <c r="F413" s="5" t="str">
        <f>'[1]TCE - ANEXO IV - Preencher'!H422</f>
        <v>B</v>
      </c>
      <c r="G413" s="5" t="str">
        <f>'[1]TCE - ANEXO IV - Preencher'!I422</f>
        <v>S</v>
      </c>
      <c r="H413" s="5" t="str">
        <f>'[1]TCE - ANEXO IV - Preencher'!J422</f>
        <v>000604764</v>
      </c>
      <c r="I413" s="6" t="str">
        <f>IF('[1]TCE - ANEXO IV - Preencher'!K422="","",'[1]TCE - ANEXO IV - Preencher'!K422)</f>
        <v>29/06/2026</v>
      </c>
      <c r="J413" s="5" t="str">
        <f>'[1]TCE - ANEXO IV - Preencher'!L422</f>
        <v>52260601437707000122550550006047641981997376</v>
      </c>
      <c r="K413" s="5" t="str">
        <f>IF(F413="B",LEFT('[1]TCE - ANEXO IV - Preencher'!M422,2),IF(F413="S",LEFT('[1]TCE - ANEXO IV - Preencher'!M422,7),IF('[1]TCE - ANEXO IV - Preencher'!H422="","")))</f>
        <v>52</v>
      </c>
      <c r="L413" s="7">
        <f>'[1]TCE - ANEXO IV - Preencher'!N422</f>
        <v>4000</v>
      </c>
    </row>
    <row r="414" spans="1:12" s="8" customFormat="1" ht="19.5" customHeight="1" x14ac:dyDescent="0.25">
      <c r="A414" s="3">
        <f>IFERROR(VLOOKUP(B414,'[1]DADOS (OCULTAR)'!$Q$3:$S$136,3,0),"")</f>
        <v>9039744002723</v>
      </c>
      <c r="B414" s="4" t="str">
        <f>'[1]TCE - ANEXO IV - Preencher'!C423</f>
        <v>HOSPITAL PELÓPIDAS SILVEIRA - CG Nº 017/2022</v>
      </c>
      <c r="C414" s="4" t="str">
        <f>'[1]TCE - ANEXO IV - Preencher'!E423</f>
        <v>3.13 - Materiais e Materiais Ortopédicos e Corretivos (OPME)</v>
      </c>
      <c r="D414" s="3" t="str">
        <f>'[1]TCE - ANEXO IV - Preencher'!F423</f>
        <v>01.437.707/0001-22</v>
      </c>
      <c r="E414" s="5" t="str">
        <f>'[1]TCE - ANEXO IV - Preencher'!G423</f>
        <v>SCITECH PRODUTOS MEDICOS LTDA</v>
      </c>
      <c r="F414" s="5" t="str">
        <f>'[1]TCE - ANEXO IV - Preencher'!H423</f>
        <v>B</v>
      </c>
      <c r="G414" s="5" t="str">
        <f>'[1]TCE - ANEXO IV - Preencher'!I423</f>
        <v>S</v>
      </c>
      <c r="H414" s="5" t="str">
        <f>'[1]TCE - ANEXO IV - Preencher'!J423</f>
        <v>000605012</v>
      </c>
      <c r="I414" s="6" t="str">
        <f>IF('[1]TCE - ANEXO IV - Preencher'!K423="","",'[1]TCE - ANEXO IV - Preencher'!K423)</f>
        <v>30/06/2026</v>
      </c>
      <c r="J414" s="5" t="str">
        <f>'[1]TCE - ANEXO IV - Preencher'!L423</f>
        <v>52260601437707000122550550006050121984391690</v>
      </c>
      <c r="K414" s="5" t="str">
        <f>IF(F414="B",LEFT('[1]TCE - ANEXO IV - Preencher'!M423,2),IF(F414="S",LEFT('[1]TCE - ANEXO IV - Preencher'!M423,7),IF('[1]TCE - ANEXO IV - Preencher'!H423="","")))</f>
        <v>52</v>
      </c>
      <c r="L414" s="7">
        <f>'[1]TCE - ANEXO IV - Preencher'!N423</f>
        <v>350</v>
      </c>
    </row>
    <row r="415" spans="1:12" s="8" customFormat="1" ht="19.5" customHeight="1" x14ac:dyDescent="0.25">
      <c r="A415" s="3">
        <f>IFERROR(VLOOKUP(B415,'[1]DADOS (OCULTAR)'!$Q$3:$S$136,3,0),"")</f>
        <v>9039744002723</v>
      </c>
      <c r="B415" s="4" t="str">
        <f>'[1]TCE - ANEXO IV - Preencher'!C424</f>
        <v>HOSPITAL PELÓPIDAS SILVEIRA - CG Nº 017/2022</v>
      </c>
      <c r="C415" s="4" t="str">
        <f>'[1]TCE - ANEXO IV - Preencher'!E424</f>
        <v>3.13 - Materiais e Materiais Ortopédicos e Corretivos (OPME)</v>
      </c>
      <c r="D415" s="3" t="str">
        <f>'[1]TCE - ANEXO IV - Preencher'!F424</f>
        <v>01.437.707/0001-22</v>
      </c>
      <c r="E415" s="5" t="str">
        <f>'[1]TCE - ANEXO IV - Preencher'!G424</f>
        <v>SCITECH PRODUTOS MEDICOS LTDA</v>
      </c>
      <c r="F415" s="5" t="str">
        <f>'[1]TCE - ANEXO IV - Preencher'!H424</f>
        <v>B</v>
      </c>
      <c r="G415" s="5" t="str">
        <f>'[1]TCE - ANEXO IV - Preencher'!I424</f>
        <v>S</v>
      </c>
      <c r="H415" s="5" t="str">
        <f>'[1]TCE - ANEXO IV - Preencher'!J424</f>
        <v>000605016</v>
      </c>
      <c r="I415" s="6" t="str">
        <f>IF('[1]TCE - ANEXO IV - Preencher'!K424="","",'[1]TCE - ANEXO IV - Preencher'!K424)</f>
        <v>30/06/2026</v>
      </c>
      <c r="J415" s="5" t="str">
        <f>'[1]TCE - ANEXO IV - Preencher'!L424</f>
        <v>52260601437707000122550550006050161718771736</v>
      </c>
      <c r="K415" s="5" t="str">
        <f>IF(F415="B",LEFT('[1]TCE - ANEXO IV - Preencher'!M424,2),IF(F415="S",LEFT('[1]TCE - ANEXO IV - Preencher'!M424,7),IF('[1]TCE - ANEXO IV - Preencher'!H424="","")))</f>
        <v>52</v>
      </c>
      <c r="L415" s="7">
        <f>'[1]TCE - ANEXO IV - Preencher'!N424</f>
        <v>1100</v>
      </c>
    </row>
    <row r="416" spans="1:12" s="8" customFormat="1" ht="19.5" customHeight="1" x14ac:dyDescent="0.25">
      <c r="A416" s="3">
        <f>IFERROR(VLOOKUP(B416,'[1]DADOS (OCULTAR)'!$Q$3:$S$136,3,0),"")</f>
        <v>9039744002723</v>
      </c>
      <c r="B416" s="4" t="str">
        <f>'[1]TCE - ANEXO IV - Preencher'!C425</f>
        <v>HOSPITAL PELÓPIDAS SILVEIRA - CG Nº 017/2022</v>
      </c>
      <c r="C416" s="4" t="str">
        <f>'[1]TCE - ANEXO IV - Preencher'!E425</f>
        <v>3.13 - Materiais e Materiais Ortopédicos e Corretivos (OPME)</v>
      </c>
      <c r="D416" s="3" t="str">
        <f>'[1]TCE - ANEXO IV - Preencher'!F425</f>
        <v>01.437.707/0001-22</v>
      </c>
      <c r="E416" s="5" t="str">
        <f>'[1]TCE - ANEXO IV - Preencher'!G425</f>
        <v>SCITECH PRODUTOS MEDICOS LTDA</v>
      </c>
      <c r="F416" s="5" t="str">
        <f>'[1]TCE - ANEXO IV - Preencher'!H425</f>
        <v>B</v>
      </c>
      <c r="G416" s="5" t="str">
        <f>'[1]TCE - ANEXO IV - Preencher'!I425</f>
        <v>S</v>
      </c>
      <c r="H416" s="5" t="str">
        <f>'[1]TCE - ANEXO IV - Preencher'!J425</f>
        <v>000605019</v>
      </c>
      <c r="I416" s="6" t="str">
        <f>IF('[1]TCE - ANEXO IV - Preencher'!K425="","",'[1]TCE - ANEXO IV - Preencher'!K425)</f>
        <v>30/06/2026</v>
      </c>
      <c r="J416" s="5" t="str">
        <f>'[1]TCE - ANEXO IV - Preencher'!L425</f>
        <v>52260601437707000122550550006050191877185590</v>
      </c>
      <c r="K416" s="5" t="str">
        <f>IF(F416="B",LEFT('[1]TCE - ANEXO IV - Preencher'!M425,2),IF(F416="S",LEFT('[1]TCE - ANEXO IV - Preencher'!M425,7),IF('[1]TCE - ANEXO IV - Preencher'!H425="","")))</f>
        <v>52</v>
      </c>
      <c r="L416" s="7">
        <f>'[1]TCE - ANEXO IV - Preencher'!N425</f>
        <v>1100</v>
      </c>
    </row>
    <row r="417" spans="1:12" s="8" customFormat="1" ht="19.5" customHeight="1" x14ac:dyDescent="0.25">
      <c r="A417" s="3">
        <f>IFERROR(VLOOKUP(B417,'[1]DADOS (OCULTAR)'!$Q$3:$S$136,3,0),"")</f>
        <v>9039744002723</v>
      </c>
      <c r="B417" s="4" t="str">
        <f>'[1]TCE - ANEXO IV - Preencher'!C426</f>
        <v>HOSPITAL PELÓPIDAS SILVEIRA - CG Nº 017/2022</v>
      </c>
      <c r="C417" s="4" t="str">
        <f>'[1]TCE - ANEXO IV - Preencher'!E426</f>
        <v>3.13 - Materiais e Materiais Ortopédicos e Corretivos (OPME)</v>
      </c>
      <c r="D417" s="3" t="str">
        <f>'[1]TCE - ANEXO IV - Preencher'!F426</f>
        <v>01.437.707/0001-22</v>
      </c>
      <c r="E417" s="5" t="str">
        <f>'[1]TCE - ANEXO IV - Preencher'!G426</f>
        <v>SCITECH PRODUTOS MEDICOS LTDA</v>
      </c>
      <c r="F417" s="5" t="str">
        <f>'[1]TCE - ANEXO IV - Preencher'!H426</f>
        <v>B</v>
      </c>
      <c r="G417" s="5" t="str">
        <f>'[1]TCE - ANEXO IV - Preencher'!I426</f>
        <v>S</v>
      </c>
      <c r="H417" s="5" t="str">
        <f>'[1]TCE - ANEXO IV - Preencher'!J426</f>
        <v>000605661</v>
      </c>
      <c r="I417" s="6" t="str">
        <f>IF('[1]TCE - ANEXO IV - Preencher'!K426="","",'[1]TCE - ANEXO IV - Preencher'!K426)</f>
        <v>02/07/2026</v>
      </c>
      <c r="J417" s="5" t="str">
        <f>'[1]TCE - ANEXO IV - Preencher'!L426</f>
        <v>52260701437707000122550550006056611690242132</v>
      </c>
      <c r="K417" s="5" t="str">
        <f>IF(F417="B",LEFT('[1]TCE - ANEXO IV - Preencher'!M426,2),IF(F417="S",LEFT('[1]TCE - ANEXO IV - Preencher'!M426,7),IF('[1]TCE - ANEXO IV - Preencher'!H426="","")))</f>
        <v>52</v>
      </c>
      <c r="L417" s="7">
        <f>'[1]TCE - ANEXO IV - Preencher'!N426</f>
        <v>2550</v>
      </c>
    </row>
    <row r="418" spans="1:12" s="8" customFormat="1" ht="19.5" customHeight="1" x14ac:dyDescent="0.25">
      <c r="A418" s="3">
        <f>IFERROR(VLOOKUP(B418,'[1]DADOS (OCULTAR)'!$Q$3:$S$136,3,0),"")</f>
        <v>9039744002723</v>
      </c>
      <c r="B418" s="4" t="str">
        <f>'[1]TCE - ANEXO IV - Preencher'!C427</f>
        <v>HOSPITAL PELÓPIDAS SILVEIRA - CG Nº 017/2022</v>
      </c>
      <c r="C418" s="4" t="str">
        <f>'[1]TCE - ANEXO IV - Preencher'!E427</f>
        <v>3.13 - Materiais e Materiais Ortopédicos e Corretivos (OPME)</v>
      </c>
      <c r="D418" s="3" t="str">
        <f>'[1]TCE - ANEXO IV - Preencher'!F427</f>
        <v>01.437.707/0001-22</v>
      </c>
      <c r="E418" s="5" t="str">
        <f>'[1]TCE - ANEXO IV - Preencher'!G427</f>
        <v>SCITECH PRODUTOS MEDICOS LTDA</v>
      </c>
      <c r="F418" s="5" t="str">
        <f>'[1]TCE - ANEXO IV - Preencher'!H427</f>
        <v>B</v>
      </c>
      <c r="G418" s="5" t="str">
        <f>'[1]TCE - ANEXO IV - Preencher'!I427</f>
        <v>S</v>
      </c>
      <c r="H418" s="5" t="str">
        <f>'[1]TCE - ANEXO IV - Preencher'!J427</f>
        <v>000605662</v>
      </c>
      <c r="I418" s="6" t="str">
        <f>IF('[1]TCE - ANEXO IV - Preencher'!K427="","",'[1]TCE - ANEXO IV - Preencher'!K427)</f>
        <v>02/07/2026</v>
      </c>
      <c r="J418" s="5" t="str">
        <f>'[1]TCE - ANEXO IV - Preencher'!L427</f>
        <v>52260701437707000122550550006056621248647391</v>
      </c>
      <c r="K418" s="5" t="str">
        <f>IF(F418="B",LEFT('[1]TCE - ANEXO IV - Preencher'!M427,2),IF(F418="S",LEFT('[1]TCE - ANEXO IV - Preencher'!M427,7),IF('[1]TCE - ANEXO IV - Preencher'!H427="","")))</f>
        <v>52</v>
      </c>
      <c r="L418" s="7">
        <f>'[1]TCE - ANEXO IV - Preencher'!N427</f>
        <v>350</v>
      </c>
    </row>
    <row r="419" spans="1:12" s="8" customFormat="1" ht="19.5" customHeight="1" x14ac:dyDescent="0.25">
      <c r="A419" s="3">
        <f>IFERROR(VLOOKUP(B419,'[1]DADOS (OCULTAR)'!$Q$3:$S$136,3,0),"")</f>
        <v>9039744002723</v>
      </c>
      <c r="B419" s="4" t="str">
        <f>'[1]TCE - ANEXO IV - Preencher'!C428</f>
        <v>HOSPITAL PELÓPIDAS SILVEIRA - CG Nº 017/2022</v>
      </c>
      <c r="C419" s="4" t="str">
        <f>'[1]TCE - ANEXO IV - Preencher'!E428</f>
        <v>3.13 - Materiais e Materiais Ortopédicos e Corretivos (OPME)</v>
      </c>
      <c r="D419" s="3" t="str">
        <f>'[1]TCE - ANEXO IV - Preencher'!F428</f>
        <v>01.437.707/0001-22</v>
      </c>
      <c r="E419" s="5" t="str">
        <f>'[1]TCE - ANEXO IV - Preencher'!G428</f>
        <v>SCITECH PRODUTOS MEDICOS LTDA</v>
      </c>
      <c r="F419" s="5" t="str">
        <f>'[1]TCE - ANEXO IV - Preencher'!H428</f>
        <v>B</v>
      </c>
      <c r="G419" s="5" t="str">
        <f>'[1]TCE - ANEXO IV - Preencher'!I428</f>
        <v>S</v>
      </c>
      <c r="H419" s="5" t="str">
        <f>'[1]TCE - ANEXO IV - Preencher'!J428</f>
        <v>000605668</v>
      </c>
      <c r="I419" s="6" t="str">
        <f>IF('[1]TCE - ANEXO IV - Preencher'!K428="","",'[1]TCE - ANEXO IV - Preencher'!K428)</f>
        <v>02/07/2026</v>
      </c>
      <c r="J419" s="5" t="str">
        <f>'[1]TCE - ANEXO IV - Preencher'!L428</f>
        <v>52260701437707000122550550006056681158335041</v>
      </c>
      <c r="K419" s="5" t="str">
        <f>IF(F419="B",LEFT('[1]TCE - ANEXO IV - Preencher'!M428,2),IF(F419="S",LEFT('[1]TCE - ANEXO IV - Preencher'!M428,7),IF('[1]TCE - ANEXO IV - Preencher'!H428="","")))</f>
        <v>52</v>
      </c>
      <c r="L419" s="7">
        <f>'[1]TCE - ANEXO IV - Preencher'!N428</f>
        <v>3300</v>
      </c>
    </row>
    <row r="420" spans="1:12" s="8" customFormat="1" ht="19.5" customHeight="1" x14ac:dyDescent="0.25">
      <c r="A420" s="3">
        <f>IFERROR(VLOOKUP(B420,'[1]DADOS (OCULTAR)'!$Q$3:$S$136,3,0),"")</f>
        <v>9039744002723</v>
      </c>
      <c r="B420" s="4" t="str">
        <f>'[1]TCE - ANEXO IV - Preencher'!C429</f>
        <v>HOSPITAL PELÓPIDAS SILVEIRA - CG Nº 017/2022</v>
      </c>
      <c r="C420" s="4" t="str">
        <f>'[1]TCE - ANEXO IV - Preencher'!E429</f>
        <v>3.13 - Materiais e Materiais Ortopédicos e Corretivos (OPME)</v>
      </c>
      <c r="D420" s="3" t="str">
        <f>'[1]TCE - ANEXO IV - Preencher'!F429</f>
        <v>01.437.707/0001-22</v>
      </c>
      <c r="E420" s="5" t="str">
        <f>'[1]TCE - ANEXO IV - Preencher'!G429</f>
        <v>SCITECH PRODUTOS MEDICOS LTDA</v>
      </c>
      <c r="F420" s="5" t="str">
        <f>'[1]TCE - ANEXO IV - Preencher'!H429</f>
        <v>B</v>
      </c>
      <c r="G420" s="5" t="str">
        <f>'[1]TCE - ANEXO IV - Preencher'!I429</f>
        <v>S</v>
      </c>
      <c r="H420" s="5" t="str">
        <f>'[1]TCE - ANEXO IV - Preencher'!J429</f>
        <v>000606071</v>
      </c>
      <c r="I420" s="6" t="str">
        <f>IF('[1]TCE - ANEXO IV - Preencher'!K429="","",'[1]TCE - ANEXO IV - Preencher'!K429)</f>
        <v>03/07/2026</v>
      </c>
      <c r="J420" s="5" t="str">
        <f>'[1]TCE - ANEXO IV - Preencher'!L429</f>
        <v>52260701437707000122550550006060711727899804</v>
      </c>
      <c r="K420" s="5" t="str">
        <f>IF(F420="B",LEFT('[1]TCE - ANEXO IV - Preencher'!M429,2),IF(F420="S",LEFT('[1]TCE - ANEXO IV - Preencher'!M429,7),IF('[1]TCE - ANEXO IV - Preencher'!H429="","")))</f>
        <v>52</v>
      </c>
      <c r="L420" s="7">
        <f>'[1]TCE - ANEXO IV - Preencher'!N429</f>
        <v>1100</v>
      </c>
    </row>
    <row r="421" spans="1:12" s="8" customFormat="1" ht="19.5" customHeight="1" x14ac:dyDescent="0.25">
      <c r="A421" s="3">
        <f>IFERROR(VLOOKUP(B421,'[1]DADOS (OCULTAR)'!$Q$3:$S$136,3,0),"")</f>
        <v>9039744002723</v>
      </c>
      <c r="B421" s="4" t="str">
        <f>'[1]TCE - ANEXO IV - Preencher'!C430</f>
        <v>HOSPITAL PELÓPIDAS SILVEIRA - CG Nº 017/2022</v>
      </c>
      <c r="C421" s="4" t="str">
        <f>'[1]TCE - ANEXO IV - Preencher'!E430</f>
        <v>3.13 - Materiais e Materiais Ortopédicos e Corretivos (OPME)</v>
      </c>
      <c r="D421" s="3" t="str">
        <f>'[1]TCE - ANEXO IV - Preencher'!F430</f>
        <v>01.437.707/0001-22</v>
      </c>
      <c r="E421" s="5" t="str">
        <f>'[1]TCE - ANEXO IV - Preencher'!G430</f>
        <v>SCITECH PRODUTOS MEDICOS LTDA</v>
      </c>
      <c r="F421" s="5" t="str">
        <f>'[1]TCE - ANEXO IV - Preencher'!H430</f>
        <v>B</v>
      </c>
      <c r="G421" s="5" t="str">
        <f>'[1]TCE - ANEXO IV - Preencher'!I430</f>
        <v>S</v>
      </c>
      <c r="H421" s="5" t="str">
        <f>'[1]TCE - ANEXO IV - Preencher'!J430</f>
        <v>000606072</v>
      </c>
      <c r="I421" s="6" t="str">
        <f>IF('[1]TCE - ANEXO IV - Preencher'!K430="","",'[1]TCE - ANEXO IV - Preencher'!K430)</f>
        <v>03/07/2026</v>
      </c>
      <c r="J421" s="5" t="str">
        <f>'[1]TCE - ANEXO IV - Preencher'!L430</f>
        <v>52260701437707000122550550006060721777807978</v>
      </c>
      <c r="K421" s="5" t="str">
        <f>IF(F421="B",LEFT('[1]TCE - ANEXO IV - Preencher'!M430,2),IF(F421="S",LEFT('[1]TCE - ANEXO IV - Preencher'!M430,7),IF('[1]TCE - ANEXO IV - Preencher'!H430="","")))</f>
        <v>52</v>
      </c>
      <c r="L421" s="7">
        <f>'[1]TCE - ANEXO IV - Preencher'!N430</f>
        <v>350</v>
      </c>
    </row>
    <row r="422" spans="1:12" s="8" customFormat="1" ht="19.5" customHeight="1" x14ac:dyDescent="0.25">
      <c r="A422" s="3">
        <f>IFERROR(VLOOKUP(B422,'[1]DADOS (OCULTAR)'!$Q$3:$S$136,3,0),"")</f>
        <v>9039744002723</v>
      </c>
      <c r="B422" s="4" t="str">
        <f>'[1]TCE - ANEXO IV - Preencher'!C431</f>
        <v>HOSPITAL PELÓPIDAS SILVEIRA - CG Nº 017/2022</v>
      </c>
      <c r="C422" s="4" t="str">
        <f>'[1]TCE - ANEXO IV - Preencher'!E431</f>
        <v>3.13 - Materiais e Materiais Ortopédicos e Corretivos (OPME)</v>
      </c>
      <c r="D422" s="3" t="str">
        <f>'[1]TCE - ANEXO IV - Preencher'!F431</f>
        <v>01.437.707/0001-22</v>
      </c>
      <c r="E422" s="5" t="str">
        <f>'[1]TCE - ANEXO IV - Preencher'!G431</f>
        <v>SCITECH PRODUTOS MEDICOS LTDA</v>
      </c>
      <c r="F422" s="5" t="str">
        <f>'[1]TCE - ANEXO IV - Preencher'!H431</f>
        <v>B</v>
      </c>
      <c r="G422" s="5" t="str">
        <f>'[1]TCE - ANEXO IV - Preencher'!I431</f>
        <v>S</v>
      </c>
      <c r="H422" s="5" t="str">
        <f>'[1]TCE - ANEXO IV - Preencher'!J431</f>
        <v>000606393</v>
      </c>
      <c r="I422" s="6" t="str">
        <f>IF('[1]TCE - ANEXO IV - Preencher'!K431="","",'[1]TCE - ANEXO IV - Preencher'!K431)</f>
        <v>06/07/2026</v>
      </c>
      <c r="J422" s="5" t="str">
        <f>'[1]TCE - ANEXO IV - Preencher'!L431</f>
        <v>52260701437707000122550550006063931375193548</v>
      </c>
      <c r="K422" s="5" t="str">
        <f>IF(F422="B",LEFT('[1]TCE - ANEXO IV - Preencher'!M431,2),IF(F422="S",LEFT('[1]TCE - ANEXO IV - Preencher'!M431,7),IF('[1]TCE - ANEXO IV - Preencher'!H431="","")))</f>
        <v>52</v>
      </c>
      <c r="L422" s="7">
        <f>'[1]TCE - ANEXO IV - Preencher'!N431</f>
        <v>1800</v>
      </c>
    </row>
    <row r="423" spans="1:12" s="8" customFormat="1" ht="19.5" customHeight="1" x14ac:dyDescent="0.25">
      <c r="A423" s="3">
        <f>IFERROR(VLOOKUP(B423,'[1]DADOS (OCULTAR)'!$Q$3:$S$136,3,0),"")</f>
        <v>9039744002723</v>
      </c>
      <c r="B423" s="4" t="str">
        <f>'[1]TCE - ANEXO IV - Preencher'!C432</f>
        <v>HOSPITAL PELÓPIDAS SILVEIRA - CG Nº 017/2022</v>
      </c>
      <c r="C423" s="4" t="str">
        <f>'[1]TCE - ANEXO IV - Preencher'!E432</f>
        <v>3.13 - Materiais e Materiais Ortopédicos e Corretivos (OPME)</v>
      </c>
      <c r="D423" s="3" t="str">
        <f>'[1]TCE - ANEXO IV - Preencher'!F432</f>
        <v>01.437.707/0001-22</v>
      </c>
      <c r="E423" s="5" t="str">
        <f>'[1]TCE - ANEXO IV - Preencher'!G432</f>
        <v>SCITECH PRODUTOS MEDICOS LTDA</v>
      </c>
      <c r="F423" s="5" t="str">
        <f>'[1]TCE - ANEXO IV - Preencher'!H432</f>
        <v>B</v>
      </c>
      <c r="G423" s="5" t="str">
        <f>'[1]TCE - ANEXO IV - Preencher'!I432</f>
        <v>S</v>
      </c>
      <c r="H423" s="5" t="str">
        <f>'[1]TCE - ANEXO IV - Preencher'!J432</f>
        <v>000606395</v>
      </c>
      <c r="I423" s="6" t="str">
        <f>IF('[1]TCE - ANEXO IV - Preencher'!K432="","",'[1]TCE - ANEXO IV - Preencher'!K432)</f>
        <v>06/07/2026</v>
      </c>
      <c r="J423" s="5" t="str">
        <f>'[1]TCE - ANEXO IV - Preencher'!L432</f>
        <v>52260701437707000122550550006063951161677077</v>
      </c>
      <c r="K423" s="5" t="str">
        <f>IF(F423="B",LEFT('[1]TCE - ANEXO IV - Preencher'!M432,2),IF(F423="S",LEFT('[1]TCE - ANEXO IV - Preencher'!M432,7),IF('[1]TCE - ANEXO IV - Preencher'!H432="","")))</f>
        <v>52</v>
      </c>
      <c r="L423" s="7">
        <f>'[1]TCE - ANEXO IV - Preencher'!N432</f>
        <v>1450</v>
      </c>
    </row>
    <row r="424" spans="1:12" s="8" customFormat="1" ht="19.5" customHeight="1" x14ac:dyDescent="0.25">
      <c r="A424" s="3">
        <f>IFERROR(VLOOKUP(B424,'[1]DADOS (OCULTAR)'!$Q$3:$S$136,3,0),"")</f>
        <v>9039744002723</v>
      </c>
      <c r="B424" s="4" t="str">
        <f>'[1]TCE - ANEXO IV - Preencher'!C433</f>
        <v>HOSPITAL PELÓPIDAS SILVEIRA - CG Nº 017/2022</v>
      </c>
      <c r="C424" s="4" t="str">
        <f>'[1]TCE - ANEXO IV - Preencher'!E433</f>
        <v>3.13 - Materiais e Materiais Ortopédicos e Corretivos (OPME)</v>
      </c>
      <c r="D424" s="3" t="str">
        <f>'[1]TCE - ANEXO IV - Preencher'!F433</f>
        <v>01.437.707/0001-22</v>
      </c>
      <c r="E424" s="5" t="str">
        <f>'[1]TCE - ANEXO IV - Preencher'!G433</f>
        <v>SCITECH PRODUTOS MEDICOS LTDA</v>
      </c>
      <c r="F424" s="5" t="str">
        <f>'[1]TCE - ANEXO IV - Preencher'!H433</f>
        <v>B</v>
      </c>
      <c r="G424" s="5" t="str">
        <f>'[1]TCE - ANEXO IV - Preencher'!I433</f>
        <v>S</v>
      </c>
      <c r="H424" s="5" t="str">
        <f>'[1]TCE - ANEXO IV - Preencher'!J433</f>
        <v>000606397</v>
      </c>
      <c r="I424" s="6" t="str">
        <f>IF('[1]TCE - ANEXO IV - Preencher'!K433="","",'[1]TCE - ANEXO IV - Preencher'!K433)</f>
        <v>06/07/2026</v>
      </c>
      <c r="J424" s="5" t="str">
        <f>'[1]TCE - ANEXO IV - Preencher'!L433</f>
        <v>52260701437707000122550550006063971467833445</v>
      </c>
      <c r="K424" s="5" t="str">
        <f>IF(F424="B",LEFT('[1]TCE - ANEXO IV - Preencher'!M433,2),IF(F424="S",LEFT('[1]TCE - ANEXO IV - Preencher'!M433,7),IF('[1]TCE - ANEXO IV - Preencher'!H433="","")))</f>
        <v>52</v>
      </c>
      <c r="L424" s="7">
        <f>'[1]TCE - ANEXO IV - Preencher'!N433</f>
        <v>2550</v>
      </c>
    </row>
    <row r="425" spans="1:12" s="8" customFormat="1" ht="19.5" customHeight="1" x14ac:dyDescent="0.25">
      <c r="A425" s="3">
        <f>IFERROR(VLOOKUP(B425,'[1]DADOS (OCULTAR)'!$Q$3:$S$136,3,0),"")</f>
        <v>9039744002723</v>
      </c>
      <c r="B425" s="4" t="str">
        <f>'[1]TCE - ANEXO IV - Preencher'!C434</f>
        <v>HOSPITAL PELÓPIDAS SILVEIRA - CG Nº 017/2022</v>
      </c>
      <c r="C425" s="4" t="str">
        <f>'[1]TCE - ANEXO IV - Preencher'!E434</f>
        <v>3.13 - Materiais e Materiais Ortopédicos e Corretivos (OPME)</v>
      </c>
      <c r="D425" s="3" t="str">
        <f>'[1]TCE - ANEXO IV - Preencher'!F434</f>
        <v>01.437.707/0001-22</v>
      </c>
      <c r="E425" s="5" t="str">
        <f>'[1]TCE - ANEXO IV - Preencher'!G434</f>
        <v>SCITECH PRODUTOS MEDICOS LTDA</v>
      </c>
      <c r="F425" s="5" t="str">
        <f>'[1]TCE - ANEXO IV - Preencher'!H434</f>
        <v>B</v>
      </c>
      <c r="G425" s="5" t="str">
        <f>'[1]TCE - ANEXO IV - Preencher'!I434</f>
        <v>S</v>
      </c>
      <c r="H425" s="5" t="str">
        <f>'[1]TCE - ANEXO IV - Preencher'!J434</f>
        <v>000606887</v>
      </c>
      <c r="I425" s="6" t="str">
        <f>IF('[1]TCE - ANEXO IV - Preencher'!K434="","",'[1]TCE - ANEXO IV - Preencher'!K434)</f>
        <v>08/07/2026</v>
      </c>
      <c r="J425" s="5" t="str">
        <f>'[1]TCE - ANEXO IV - Preencher'!L434</f>
        <v>52260701437707000122550550006068871630422730</v>
      </c>
      <c r="K425" s="5" t="str">
        <f>IF(F425="B",LEFT('[1]TCE - ANEXO IV - Preencher'!M434,2),IF(F425="S",LEFT('[1]TCE - ANEXO IV - Preencher'!M434,7),IF('[1]TCE - ANEXO IV - Preencher'!H434="","")))</f>
        <v>52</v>
      </c>
      <c r="L425" s="7">
        <f>'[1]TCE - ANEXO IV - Preencher'!N434</f>
        <v>1100</v>
      </c>
    </row>
    <row r="426" spans="1:12" s="8" customFormat="1" ht="19.5" customHeight="1" x14ac:dyDescent="0.25">
      <c r="A426" s="3">
        <f>IFERROR(VLOOKUP(B426,'[1]DADOS (OCULTAR)'!$Q$3:$S$136,3,0),"")</f>
        <v>9039744002723</v>
      </c>
      <c r="B426" s="4" t="str">
        <f>'[1]TCE - ANEXO IV - Preencher'!C435</f>
        <v>HOSPITAL PELÓPIDAS SILVEIRA - CG Nº 017/2022</v>
      </c>
      <c r="C426" s="4" t="str">
        <f>'[1]TCE - ANEXO IV - Preencher'!E435</f>
        <v>3.13 - Materiais e Materiais Ortopédicos e Corretivos (OPME)</v>
      </c>
      <c r="D426" s="3" t="str">
        <f>'[1]TCE - ANEXO IV - Preencher'!F435</f>
        <v>01.437.707/0001-22</v>
      </c>
      <c r="E426" s="5" t="str">
        <f>'[1]TCE - ANEXO IV - Preencher'!G435</f>
        <v>SCITECH PRODUTOS MEDICOS LTDA</v>
      </c>
      <c r="F426" s="5" t="str">
        <f>'[1]TCE - ANEXO IV - Preencher'!H435</f>
        <v>B</v>
      </c>
      <c r="G426" s="5" t="str">
        <f>'[1]TCE - ANEXO IV - Preencher'!I435</f>
        <v>S</v>
      </c>
      <c r="H426" s="5" t="str">
        <f>'[1]TCE - ANEXO IV - Preencher'!J435</f>
        <v>000606892</v>
      </c>
      <c r="I426" s="6" t="str">
        <f>IF('[1]TCE - ANEXO IV - Preencher'!K435="","",'[1]TCE - ANEXO IV - Preencher'!K435)</f>
        <v>08/07/2026</v>
      </c>
      <c r="J426" s="5" t="str">
        <f>'[1]TCE - ANEXO IV - Preencher'!L435</f>
        <v>52260701437707000122550550006068921529196789</v>
      </c>
      <c r="K426" s="5" t="str">
        <f>IF(F426="B",LEFT('[1]TCE - ANEXO IV - Preencher'!M435,2),IF(F426="S",LEFT('[1]TCE - ANEXO IV - Preencher'!M435,7),IF('[1]TCE - ANEXO IV - Preencher'!H435="","")))</f>
        <v>52</v>
      </c>
      <c r="L426" s="7">
        <f>'[1]TCE - ANEXO IV - Preencher'!N435</f>
        <v>350</v>
      </c>
    </row>
    <row r="427" spans="1:12" s="8" customFormat="1" ht="19.5" customHeight="1" x14ac:dyDescent="0.25">
      <c r="A427" s="3">
        <f>IFERROR(VLOOKUP(B427,'[1]DADOS (OCULTAR)'!$Q$3:$S$136,3,0),"")</f>
        <v>9039744002723</v>
      </c>
      <c r="B427" s="4" t="str">
        <f>'[1]TCE - ANEXO IV - Preencher'!C436</f>
        <v>HOSPITAL PELÓPIDAS SILVEIRA - CG Nº 017/2022</v>
      </c>
      <c r="C427" s="4" t="str">
        <f>'[1]TCE - ANEXO IV - Preencher'!E436</f>
        <v>3.13 - Materiais e Materiais Ortopédicos e Corretivos (OPME)</v>
      </c>
      <c r="D427" s="3" t="str">
        <f>'[1]TCE - ANEXO IV - Preencher'!F436</f>
        <v>01.437.707/0001-22</v>
      </c>
      <c r="E427" s="5" t="str">
        <f>'[1]TCE - ANEXO IV - Preencher'!G436</f>
        <v>SCITECH PRODUTOS MEDICOS LTDA</v>
      </c>
      <c r="F427" s="5" t="str">
        <f>'[1]TCE - ANEXO IV - Preencher'!H436</f>
        <v>B</v>
      </c>
      <c r="G427" s="5" t="str">
        <f>'[1]TCE - ANEXO IV - Preencher'!I436</f>
        <v>S</v>
      </c>
      <c r="H427" s="5" t="str">
        <f>'[1]TCE - ANEXO IV - Preencher'!J436</f>
        <v>000607109</v>
      </c>
      <c r="I427" s="6" t="str">
        <f>IF('[1]TCE - ANEXO IV - Preencher'!K436="","",'[1]TCE - ANEXO IV - Preencher'!K436)</f>
        <v>09/07/2026</v>
      </c>
      <c r="J427" s="5" t="str">
        <f>'[1]TCE - ANEXO IV - Preencher'!L436</f>
        <v>52260701437707000122550550006071091126464378</v>
      </c>
      <c r="K427" s="5" t="str">
        <f>IF(F427="B",LEFT('[1]TCE - ANEXO IV - Preencher'!M436,2),IF(F427="S",LEFT('[1]TCE - ANEXO IV - Preencher'!M436,7),IF('[1]TCE - ANEXO IV - Preencher'!H436="","")))</f>
        <v>52</v>
      </c>
      <c r="L427" s="7">
        <f>'[1]TCE - ANEXO IV - Preencher'!N436</f>
        <v>1100</v>
      </c>
    </row>
    <row r="428" spans="1:12" s="8" customFormat="1" ht="19.5" customHeight="1" x14ac:dyDescent="0.25">
      <c r="A428" s="3">
        <f>IFERROR(VLOOKUP(B428,'[1]DADOS (OCULTAR)'!$Q$3:$S$136,3,0),"")</f>
        <v>9039744002723</v>
      </c>
      <c r="B428" s="4" t="str">
        <f>'[1]TCE - ANEXO IV - Preencher'!C437</f>
        <v>HOSPITAL PELÓPIDAS SILVEIRA - CG Nº 017/2022</v>
      </c>
      <c r="C428" s="4" t="str">
        <f>'[1]TCE - ANEXO IV - Preencher'!E437</f>
        <v>3.13 - Materiais e Materiais Ortopédicos e Corretivos (OPME)</v>
      </c>
      <c r="D428" s="3" t="str">
        <f>'[1]TCE - ANEXO IV - Preencher'!F437</f>
        <v>01.437.707/0001-22</v>
      </c>
      <c r="E428" s="5" t="str">
        <f>'[1]TCE - ANEXO IV - Preencher'!G437</f>
        <v>SCITECH PRODUTOS MEDICOS LTDA</v>
      </c>
      <c r="F428" s="5" t="str">
        <f>'[1]TCE - ANEXO IV - Preencher'!H437</f>
        <v>B</v>
      </c>
      <c r="G428" s="5" t="str">
        <f>'[1]TCE - ANEXO IV - Preencher'!I437</f>
        <v>S</v>
      </c>
      <c r="H428" s="5" t="str">
        <f>'[1]TCE - ANEXO IV - Preencher'!J437</f>
        <v>000607707</v>
      </c>
      <c r="I428" s="6" t="str">
        <f>IF('[1]TCE - ANEXO IV - Preencher'!K437="","",'[1]TCE - ANEXO IV - Preencher'!K437)</f>
        <v>13/07/2026</v>
      </c>
      <c r="J428" s="5" t="str">
        <f>'[1]TCE - ANEXO IV - Preencher'!L437</f>
        <v>52260701437707000122550550006077071269982818</v>
      </c>
      <c r="K428" s="5" t="str">
        <f>IF(F428="B",LEFT('[1]TCE - ANEXO IV - Preencher'!M437,2),IF(F428="S",LEFT('[1]TCE - ANEXO IV - Preencher'!M437,7),IF('[1]TCE - ANEXO IV - Preencher'!H437="","")))</f>
        <v>52</v>
      </c>
      <c r="L428" s="7">
        <f>'[1]TCE - ANEXO IV - Preencher'!N437</f>
        <v>1100</v>
      </c>
    </row>
    <row r="429" spans="1:12" s="8" customFormat="1" ht="19.5" customHeight="1" x14ac:dyDescent="0.25">
      <c r="A429" s="3">
        <f>IFERROR(VLOOKUP(B429,'[1]DADOS (OCULTAR)'!$Q$3:$S$136,3,0),"")</f>
        <v>9039744002723</v>
      </c>
      <c r="B429" s="4" t="str">
        <f>'[1]TCE - ANEXO IV - Preencher'!C438</f>
        <v>HOSPITAL PELÓPIDAS SILVEIRA - CG Nº 017/2022</v>
      </c>
      <c r="C429" s="4" t="str">
        <f>'[1]TCE - ANEXO IV - Preencher'!E438</f>
        <v>3.13 - Materiais e Materiais Ortopédicos e Corretivos (OPME)</v>
      </c>
      <c r="D429" s="3" t="str">
        <f>'[1]TCE - ANEXO IV - Preencher'!F438</f>
        <v>01.437.707/0001-22</v>
      </c>
      <c r="E429" s="5" t="str">
        <f>'[1]TCE - ANEXO IV - Preencher'!G438</f>
        <v>SCITECH PRODUTOS MEDICOS LTDA</v>
      </c>
      <c r="F429" s="5" t="str">
        <f>'[1]TCE - ANEXO IV - Preencher'!H438</f>
        <v>B</v>
      </c>
      <c r="G429" s="5" t="str">
        <f>'[1]TCE - ANEXO IV - Preencher'!I438</f>
        <v>S</v>
      </c>
      <c r="H429" s="5" t="str">
        <f>'[1]TCE - ANEXO IV - Preencher'!J438</f>
        <v>000608848</v>
      </c>
      <c r="I429" s="6" t="str">
        <f>IF('[1]TCE - ANEXO IV - Preencher'!K438="","",'[1]TCE - ANEXO IV - Preencher'!K438)</f>
        <v>17/07/2026</v>
      </c>
      <c r="J429" s="5" t="str">
        <f>'[1]TCE - ANEXO IV - Preencher'!L438</f>
        <v>52260701437707000122550550006088481927694780</v>
      </c>
      <c r="K429" s="5" t="str">
        <f>IF(F429="B",LEFT('[1]TCE - ANEXO IV - Preencher'!M438,2),IF(F429="S",LEFT('[1]TCE - ANEXO IV - Preencher'!M438,7),IF('[1]TCE - ANEXO IV - Preencher'!H438="","")))</f>
        <v>52</v>
      </c>
      <c r="L429" s="7">
        <f>'[1]TCE - ANEXO IV - Preencher'!N438</f>
        <v>1100</v>
      </c>
    </row>
    <row r="430" spans="1:12" s="8" customFormat="1" ht="19.5" customHeight="1" x14ac:dyDescent="0.25">
      <c r="A430" s="3">
        <f>IFERROR(VLOOKUP(B430,'[1]DADOS (OCULTAR)'!$Q$3:$S$136,3,0),"")</f>
        <v>9039744002723</v>
      </c>
      <c r="B430" s="4" t="str">
        <f>'[1]TCE - ANEXO IV - Preencher'!C439</f>
        <v>HOSPITAL PELÓPIDAS SILVEIRA - CG Nº 017/2022</v>
      </c>
      <c r="C430" s="4" t="str">
        <f>'[1]TCE - ANEXO IV - Preencher'!E439</f>
        <v>3.13 - Materiais e Materiais Ortopédicos e Corretivos (OPME)</v>
      </c>
      <c r="D430" s="3" t="str">
        <f>'[1]TCE - ANEXO IV - Preencher'!F439</f>
        <v>01.437.707/0001-22</v>
      </c>
      <c r="E430" s="5" t="str">
        <f>'[1]TCE - ANEXO IV - Preencher'!G439</f>
        <v>SCITECH PRODUTOS MEDICOS LTDA</v>
      </c>
      <c r="F430" s="5" t="str">
        <f>'[1]TCE - ANEXO IV - Preencher'!H439</f>
        <v>B</v>
      </c>
      <c r="G430" s="5" t="str">
        <f>'[1]TCE - ANEXO IV - Preencher'!I439</f>
        <v>S</v>
      </c>
      <c r="H430" s="5" t="str">
        <f>'[1]TCE - ANEXO IV - Preencher'!J439</f>
        <v>000608849</v>
      </c>
      <c r="I430" s="6" t="str">
        <f>IF('[1]TCE - ANEXO IV - Preencher'!K439="","",'[1]TCE - ANEXO IV - Preencher'!K439)</f>
        <v>17/07/2026</v>
      </c>
      <c r="J430" s="5" t="str">
        <f>'[1]TCE - ANEXO IV - Preencher'!L439</f>
        <v>52260701437707000122550550006088491928240496</v>
      </c>
      <c r="K430" s="5" t="str">
        <f>IF(F430="B",LEFT('[1]TCE - ANEXO IV - Preencher'!M439,2),IF(F430="S",LEFT('[1]TCE - ANEXO IV - Preencher'!M439,7),IF('[1]TCE - ANEXO IV - Preencher'!H439="","")))</f>
        <v>52</v>
      </c>
      <c r="L430" s="7">
        <f>'[1]TCE - ANEXO IV - Preencher'!N439</f>
        <v>1100</v>
      </c>
    </row>
    <row r="431" spans="1:12" s="8" customFormat="1" ht="19.5" customHeight="1" x14ac:dyDescent="0.25">
      <c r="A431" s="3">
        <f>IFERROR(VLOOKUP(B431,'[1]DADOS (OCULTAR)'!$Q$3:$S$136,3,0),"")</f>
        <v>9039744002723</v>
      </c>
      <c r="B431" s="4" t="str">
        <f>'[1]TCE - ANEXO IV - Preencher'!C440</f>
        <v>HOSPITAL PELÓPIDAS SILVEIRA - CG Nº 017/2022</v>
      </c>
      <c r="C431" s="4" t="str">
        <f>'[1]TCE - ANEXO IV - Preencher'!E440</f>
        <v>3.13 - Materiais e Materiais Ortopédicos e Corretivos (OPME)</v>
      </c>
      <c r="D431" s="3" t="str">
        <f>'[1]TCE - ANEXO IV - Preencher'!F440</f>
        <v>01.437.707/0001-22</v>
      </c>
      <c r="E431" s="5" t="str">
        <f>'[1]TCE - ANEXO IV - Preencher'!G440</f>
        <v>SCITECH PRODUTOS MEDICOS LTDA</v>
      </c>
      <c r="F431" s="5" t="str">
        <f>'[1]TCE - ANEXO IV - Preencher'!H440</f>
        <v>B</v>
      </c>
      <c r="G431" s="5" t="str">
        <f>'[1]TCE - ANEXO IV - Preencher'!I440</f>
        <v>S</v>
      </c>
      <c r="H431" s="5" t="str">
        <f>'[1]TCE - ANEXO IV - Preencher'!J440</f>
        <v>000608850</v>
      </c>
      <c r="I431" s="6" t="str">
        <f>IF('[1]TCE - ANEXO IV - Preencher'!K440="","",'[1]TCE - ANEXO IV - Preencher'!K440)</f>
        <v>17/07/2026</v>
      </c>
      <c r="J431" s="5" t="str">
        <f>'[1]TCE - ANEXO IV - Preencher'!L440</f>
        <v>52260701437707000122550550006088501384498460</v>
      </c>
      <c r="K431" s="5" t="str">
        <f>IF(F431="B",LEFT('[1]TCE - ANEXO IV - Preencher'!M440,2),IF(F431="S",LEFT('[1]TCE - ANEXO IV - Preencher'!M440,7),IF('[1]TCE - ANEXO IV - Preencher'!H440="","")))</f>
        <v>52</v>
      </c>
      <c r="L431" s="7">
        <f>'[1]TCE - ANEXO IV - Preencher'!N440</f>
        <v>1100</v>
      </c>
    </row>
    <row r="432" spans="1:12" s="8" customFormat="1" ht="19.5" customHeight="1" x14ac:dyDescent="0.25">
      <c r="A432" s="3">
        <f>IFERROR(VLOOKUP(B432,'[1]DADOS (OCULTAR)'!$Q$3:$S$136,3,0),"")</f>
        <v>9039744002723</v>
      </c>
      <c r="B432" s="4" t="str">
        <f>'[1]TCE - ANEXO IV - Preencher'!C441</f>
        <v>HOSPITAL PELÓPIDAS SILVEIRA - CG Nº 017/2022</v>
      </c>
      <c r="C432" s="4" t="str">
        <f>'[1]TCE - ANEXO IV - Preencher'!E441</f>
        <v>3.13 - Materiais e Materiais Ortopédicos e Corretivos (OPME)</v>
      </c>
      <c r="D432" s="3" t="str">
        <f>'[1]TCE - ANEXO IV - Preencher'!F441</f>
        <v>01.437.707/0001-22</v>
      </c>
      <c r="E432" s="5" t="str">
        <f>'[1]TCE - ANEXO IV - Preencher'!G441</f>
        <v>SCITECH PRODUTOS MEDICOS LTDA</v>
      </c>
      <c r="F432" s="5" t="str">
        <f>'[1]TCE - ANEXO IV - Preencher'!H441</f>
        <v>B</v>
      </c>
      <c r="G432" s="5" t="str">
        <f>'[1]TCE - ANEXO IV - Preencher'!I441</f>
        <v>S</v>
      </c>
      <c r="H432" s="5" t="str">
        <f>'[1]TCE - ANEXO IV - Preencher'!J441</f>
        <v>000608854</v>
      </c>
      <c r="I432" s="6" t="str">
        <f>IF('[1]TCE - ANEXO IV - Preencher'!K441="","",'[1]TCE - ANEXO IV - Preencher'!K441)</f>
        <v>17/07/2026</v>
      </c>
      <c r="J432" s="5" t="str">
        <f>'[1]TCE - ANEXO IV - Preencher'!L441</f>
        <v>52260701437707000122550550006088541573841242</v>
      </c>
      <c r="K432" s="5" t="str">
        <f>IF(F432="B",LEFT('[1]TCE - ANEXO IV - Preencher'!M441,2),IF(F432="S",LEFT('[1]TCE - ANEXO IV - Preencher'!M441,7),IF('[1]TCE - ANEXO IV - Preencher'!H441="","")))</f>
        <v>52</v>
      </c>
      <c r="L432" s="7">
        <f>'[1]TCE - ANEXO IV - Preencher'!N441</f>
        <v>2200</v>
      </c>
    </row>
    <row r="433" spans="1:12" s="8" customFormat="1" ht="19.5" customHeight="1" x14ac:dyDescent="0.25">
      <c r="A433" s="3">
        <f>IFERROR(VLOOKUP(B433,'[1]DADOS (OCULTAR)'!$Q$3:$S$136,3,0),"")</f>
        <v>9039744002723</v>
      </c>
      <c r="B433" s="4" t="str">
        <f>'[1]TCE - ANEXO IV - Preencher'!C442</f>
        <v>HOSPITAL PELÓPIDAS SILVEIRA - CG Nº 017/2022</v>
      </c>
      <c r="C433" s="4" t="str">
        <f>'[1]TCE - ANEXO IV - Preencher'!E442</f>
        <v>3.13 - Materiais e Materiais Ortopédicos e Corretivos (OPME)</v>
      </c>
      <c r="D433" s="3" t="str">
        <f>'[1]TCE - ANEXO IV - Preencher'!F442</f>
        <v>01.437.707/0001-22</v>
      </c>
      <c r="E433" s="5" t="str">
        <f>'[1]TCE - ANEXO IV - Preencher'!G442</f>
        <v>SCITECH PRODUTOS MEDICOS LTDA</v>
      </c>
      <c r="F433" s="5" t="str">
        <f>'[1]TCE - ANEXO IV - Preencher'!H442</f>
        <v>B</v>
      </c>
      <c r="G433" s="5" t="str">
        <f>'[1]TCE - ANEXO IV - Preencher'!I442</f>
        <v>S</v>
      </c>
      <c r="H433" s="5" t="str">
        <f>'[1]TCE - ANEXO IV - Preencher'!J442</f>
        <v>000609242</v>
      </c>
      <c r="I433" s="6" t="str">
        <f>IF('[1]TCE - ANEXO IV - Preencher'!K442="","",'[1]TCE - ANEXO IV - Preencher'!K442)</f>
        <v>20/07/2026</v>
      </c>
      <c r="J433" s="5" t="str">
        <f>'[1]TCE - ANEXO IV - Preencher'!L442</f>
        <v>52260701437707000122550550006092421561497445</v>
      </c>
      <c r="K433" s="5" t="str">
        <f>IF(F433="B",LEFT('[1]TCE - ANEXO IV - Preencher'!M442,2),IF(F433="S",LEFT('[1]TCE - ANEXO IV - Preencher'!M442,7),IF('[1]TCE - ANEXO IV - Preencher'!H442="","")))</f>
        <v>52</v>
      </c>
      <c r="L433" s="7">
        <f>'[1]TCE - ANEXO IV - Preencher'!N442</f>
        <v>1100</v>
      </c>
    </row>
    <row r="434" spans="1:12" s="8" customFormat="1" ht="19.5" customHeight="1" x14ac:dyDescent="0.25">
      <c r="A434" s="3">
        <f>IFERROR(VLOOKUP(B434,'[1]DADOS (OCULTAR)'!$Q$3:$S$136,3,0),"")</f>
        <v>9039744002723</v>
      </c>
      <c r="B434" s="4" t="str">
        <f>'[1]TCE - ANEXO IV - Preencher'!C443</f>
        <v>HOSPITAL PELÓPIDAS SILVEIRA - CG Nº 017/2022</v>
      </c>
      <c r="C434" s="4" t="str">
        <f>'[1]TCE - ANEXO IV - Preencher'!E443</f>
        <v>3.13 - Materiais e Materiais Ortopédicos e Corretivos (OPME)</v>
      </c>
      <c r="D434" s="3" t="str">
        <f>'[1]TCE - ANEXO IV - Preencher'!F443</f>
        <v>01.437.707/0001-22</v>
      </c>
      <c r="E434" s="5" t="str">
        <f>'[1]TCE - ANEXO IV - Preencher'!G443</f>
        <v>SCITECH PRODUTOS MEDICOS LTDA</v>
      </c>
      <c r="F434" s="5" t="str">
        <f>'[1]TCE - ANEXO IV - Preencher'!H443</f>
        <v>B</v>
      </c>
      <c r="G434" s="5" t="str">
        <f>'[1]TCE - ANEXO IV - Preencher'!I443</f>
        <v>S</v>
      </c>
      <c r="H434" s="5" t="str">
        <f>'[1]TCE - ANEXO IV - Preencher'!J443</f>
        <v>000609243</v>
      </c>
      <c r="I434" s="6" t="str">
        <f>IF('[1]TCE - ANEXO IV - Preencher'!K443="","",'[1]TCE - ANEXO IV - Preencher'!K443)</f>
        <v>20/07/2026</v>
      </c>
      <c r="J434" s="5" t="str">
        <f>'[1]TCE - ANEXO IV - Preencher'!L443</f>
        <v>52260701437707000122550550006092431564459304</v>
      </c>
      <c r="K434" s="5" t="str">
        <f>IF(F434="B",LEFT('[1]TCE - ANEXO IV - Preencher'!M443,2),IF(F434="S",LEFT('[1]TCE - ANEXO IV - Preencher'!M443,7),IF('[1]TCE - ANEXO IV - Preencher'!H443="","")))</f>
        <v>52</v>
      </c>
      <c r="L434" s="7">
        <f>'[1]TCE - ANEXO IV - Preencher'!N443</f>
        <v>350</v>
      </c>
    </row>
    <row r="435" spans="1:12" s="8" customFormat="1" ht="19.5" customHeight="1" x14ac:dyDescent="0.25">
      <c r="A435" s="3">
        <f>IFERROR(VLOOKUP(B435,'[1]DADOS (OCULTAR)'!$Q$3:$S$136,3,0),"")</f>
        <v>9039744002723</v>
      </c>
      <c r="B435" s="4" t="str">
        <f>'[1]TCE - ANEXO IV - Preencher'!C444</f>
        <v>HOSPITAL PELÓPIDAS SILVEIRA - CG Nº 017/2022</v>
      </c>
      <c r="C435" s="4" t="str">
        <f>'[1]TCE - ANEXO IV - Preencher'!E444</f>
        <v>3.13 - Materiais e Materiais Ortopédicos e Corretivos (OPME)</v>
      </c>
      <c r="D435" s="3" t="str">
        <f>'[1]TCE - ANEXO IV - Preencher'!F444</f>
        <v>01.437.707/0001-22</v>
      </c>
      <c r="E435" s="5" t="str">
        <f>'[1]TCE - ANEXO IV - Preencher'!G444</f>
        <v>SCITECH PRODUTOS MEDICOS LTDA</v>
      </c>
      <c r="F435" s="5" t="str">
        <f>'[1]TCE - ANEXO IV - Preencher'!H444</f>
        <v>B</v>
      </c>
      <c r="G435" s="5" t="str">
        <f>'[1]TCE - ANEXO IV - Preencher'!I444</f>
        <v>S</v>
      </c>
      <c r="H435" s="5" t="str">
        <f>'[1]TCE - ANEXO IV - Preencher'!J444</f>
        <v>000609651</v>
      </c>
      <c r="I435" s="6" t="str">
        <f>IF('[1]TCE - ANEXO IV - Preencher'!K444="","",'[1]TCE - ANEXO IV - Preencher'!K444)</f>
        <v>21/07/2026</v>
      </c>
      <c r="J435" s="5" t="str">
        <f>'[1]TCE - ANEXO IV - Preencher'!L444</f>
        <v>52260701437707000122550550006096511608820841</v>
      </c>
      <c r="K435" s="5" t="str">
        <f>IF(F435="B",LEFT('[1]TCE - ANEXO IV - Preencher'!M444,2),IF(F435="S",LEFT('[1]TCE - ANEXO IV - Preencher'!M444,7),IF('[1]TCE - ANEXO IV - Preencher'!H444="","")))</f>
        <v>52</v>
      </c>
      <c r="L435" s="7">
        <f>'[1]TCE - ANEXO IV - Preencher'!N444</f>
        <v>2200</v>
      </c>
    </row>
    <row r="436" spans="1:12" s="8" customFormat="1" ht="19.5" customHeight="1" x14ac:dyDescent="0.25">
      <c r="A436" s="3">
        <f>IFERROR(VLOOKUP(B436,'[1]DADOS (OCULTAR)'!$Q$3:$S$136,3,0),"")</f>
        <v>9039744002723</v>
      </c>
      <c r="B436" s="4" t="str">
        <f>'[1]TCE - ANEXO IV - Preencher'!C445</f>
        <v>HOSPITAL PELÓPIDAS SILVEIRA - CG Nº 017/2022</v>
      </c>
      <c r="C436" s="4" t="str">
        <f>'[1]TCE - ANEXO IV - Preencher'!E445</f>
        <v>3.13 - Materiais e Materiais Ortopédicos e Corretivos (OPME)</v>
      </c>
      <c r="D436" s="3" t="str">
        <f>'[1]TCE - ANEXO IV - Preencher'!F445</f>
        <v>01.437.707/0001-22</v>
      </c>
      <c r="E436" s="5" t="str">
        <f>'[1]TCE - ANEXO IV - Preencher'!G445</f>
        <v>SCITECH PRODUTOS MEDICOS LTDA</v>
      </c>
      <c r="F436" s="5" t="str">
        <f>'[1]TCE - ANEXO IV - Preencher'!H445</f>
        <v>B</v>
      </c>
      <c r="G436" s="5" t="str">
        <f>'[1]TCE - ANEXO IV - Preencher'!I445</f>
        <v>S</v>
      </c>
      <c r="H436" s="5" t="str">
        <f>'[1]TCE - ANEXO IV - Preencher'!J445</f>
        <v>000610679</v>
      </c>
      <c r="I436" s="6" t="str">
        <f>IF('[1]TCE - ANEXO IV - Preencher'!K445="","",'[1]TCE - ANEXO IV - Preencher'!K445)</f>
        <v>27/07/2026</v>
      </c>
      <c r="J436" s="5" t="str">
        <f>'[1]TCE - ANEXO IV - Preencher'!L445</f>
        <v>52260701437707000122550550006106791980029674</v>
      </c>
      <c r="K436" s="5" t="str">
        <f>IF(F436="B",LEFT('[1]TCE - ANEXO IV - Preencher'!M445,2),IF(F436="S",LEFT('[1]TCE - ANEXO IV - Preencher'!M445,7),IF('[1]TCE - ANEXO IV - Preencher'!H445="","")))</f>
        <v>52</v>
      </c>
      <c r="L436" s="7">
        <f>'[1]TCE - ANEXO IV - Preencher'!N445</f>
        <v>1100</v>
      </c>
    </row>
    <row r="437" spans="1:12" s="8" customFormat="1" ht="19.5" customHeight="1" x14ac:dyDescent="0.25">
      <c r="A437" s="3">
        <f>IFERROR(VLOOKUP(B437,'[1]DADOS (OCULTAR)'!$Q$3:$S$136,3,0),"")</f>
        <v>9039744002723</v>
      </c>
      <c r="B437" s="4" t="str">
        <f>'[1]TCE - ANEXO IV - Preencher'!C446</f>
        <v>HOSPITAL PELÓPIDAS SILVEIRA - CG Nº 017/2022</v>
      </c>
      <c r="C437" s="4" t="str">
        <f>'[1]TCE - ANEXO IV - Preencher'!E446</f>
        <v>3.13 - Materiais e Materiais Ortopédicos e Corretivos (OPME)</v>
      </c>
      <c r="D437" s="3" t="str">
        <f>'[1]TCE - ANEXO IV - Preencher'!F446</f>
        <v>01.437.707/0001-22</v>
      </c>
      <c r="E437" s="5" t="str">
        <f>'[1]TCE - ANEXO IV - Preencher'!G446</f>
        <v>SCITECH PRODUTOS MEDICOS LTDA</v>
      </c>
      <c r="F437" s="5" t="str">
        <f>'[1]TCE - ANEXO IV - Preencher'!H446</f>
        <v>B</v>
      </c>
      <c r="G437" s="5" t="str">
        <f>'[1]TCE - ANEXO IV - Preencher'!I446</f>
        <v>S</v>
      </c>
      <c r="H437" s="5" t="str">
        <f>'[1]TCE - ANEXO IV - Preencher'!J446</f>
        <v>000610681</v>
      </c>
      <c r="I437" s="6" t="str">
        <f>IF('[1]TCE - ANEXO IV - Preencher'!K446="","",'[1]TCE - ANEXO IV - Preencher'!K446)</f>
        <v>27/07/2026</v>
      </c>
      <c r="J437" s="5" t="str">
        <f>'[1]TCE - ANEXO IV - Preencher'!L446</f>
        <v>52260701437707000122550550006106811357439915</v>
      </c>
      <c r="K437" s="5" t="str">
        <f>IF(F437="B",LEFT('[1]TCE - ANEXO IV - Preencher'!M446,2),IF(F437="S",LEFT('[1]TCE - ANEXO IV - Preencher'!M446,7),IF('[1]TCE - ANEXO IV - Preencher'!H446="","")))</f>
        <v>52</v>
      </c>
      <c r="L437" s="7">
        <f>'[1]TCE - ANEXO IV - Preencher'!N446</f>
        <v>1100</v>
      </c>
    </row>
    <row r="438" spans="1:12" s="8" customFormat="1" ht="19.5" customHeight="1" x14ac:dyDescent="0.25">
      <c r="A438" s="3">
        <f>IFERROR(VLOOKUP(B438,'[1]DADOS (OCULTAR)'!$Q$3:$S$136,3,0),"")</f>
        <v>9039744002723</v>
      </c>
      <c r="B438" s="4" t="str">
        <f>'[1]TCE - ANEXO IV - Preencher'!C447</f>
        <v>HOSPITAL PELÓPIDAS SILVEIRA - CG Nº 017/2022</v>
      </c>
      <c r="C438" s="4" t="str">
        <f>'[1]TCE - ANEXO IV - Preencher'!E447</f>
        <v>3.13 - Materiais e Materiais Ortopédicos e Corretivos (OPME)</v>
      </c>
      <c r="D438" s="3" t="str">
        <f>'[1]TCE - ANEXO IV - Preencher'!F447</f>
        <v>01.437.707/0001-22</v>
      </c>
      <c r="E438" s="5" t="str">
        <f>'[1]TCE - ANEXO IV - Preencher'!G447</f>
        <v>SCITECH PRODUTOS MEDICOS LTDA</v>
      </c>
      <c r="F438" s="5" t="str">
        <f>'[1]TCE - ANEXO IV - Preencher'!H447</f>
        <v>B</v>
      </c>
      <c r="G438" s="5" t="str">
        <f>'[1]TCE - ANEXO IV - Preencher'!I447</f>
        <v>S</v>
      </c>
      <c r="H438" s="5" t="str">
        <f>'[1]TCE - ANEXO IV - Preencher'!J447</f>
        <v>000610692</v>
      </c>
      <c r="I438" s="6" t="str">
        <f>IF('[1]TCE - ANEXO IV - Preencher'!K447="","",'[1]TCE - ANEXO IV - Preencher'!K447)</f>
        <v>27/07/2026</v>
      </c>
      <c r="J438" s="5" t="str">
        <f>'[1]TCE - ANEXO IV - Preencher'!L447</f>
        <v>52260701437707000122550550006106921413091676</v>
      </c>
      <c r="K438" s="5" t="str">
        <f>IF(F438="B",LEFT('[1]TCE - ANEXO IV - Preencher'!M447,2),IF(F438="S",LEFT('[1]TCE - ANEXO IV - Preencher'!M447,7),IF('[1]TCE - ANEXO IV - Preencher'!H447="","")))</f>
        <v>52</v>
      </c>
      <c r="L438" s="7">
        <f>'[1]TCE - ANEXO IV - Preencher'!N447</f>
        <v>1100</v>
      </c>
    </row>
    <row r="439" spans="1:12" s="8" customFormat="1" ht="19.5" customHeight="1" x14ac:dyDescent="0.25">
      <c r="A439" s="3">
        <f>IFERROR(VLOOKUP(B439,'[1]DADOS (OCULTAR)'!$Q$3:$S$136,3,0),"")</f>
        <v>9039744002723</v>
      </c>
      <c r="B439" s="4" t="str">
        <f>'[1]TCE - ANEXO IV - Preencher'!C448</f>
        <v>HOSPITAL PELÓPIDAS SILVEIRA - CG Nº 017/2022</v>
      </c>
      <c r="C439" s="4" t="str">
        <f>'[1]TCE - ANEXO IV - Preencher'!E448</f>
        <v>3.13 - Materiais e Materiais Ortopédicos e Corretivos (OPME)</v>
      </c>
      <c r="D439" s="3" t="str">
        <f>'[1]TCE - ANEXO IV - Preencher'!F448</f>
        <v>01.437.707/0001-22</v>
      </c>
      <c r="E439" s="5" t="str">
        <f>'[1]TCE - ANEXO IV - Preencher'!G448</f>
        <v>SCITECH PRODUTOS MEDICOS LTDA</v>
      </c>
      <c r="F439" s="5" t="str">
        <f>'[1]TCE - ANEXO IV - Preencher'!H448</f>
        <v>B</v>
      </c>
      <c r="G439" s="5" t="str">
        <f>'[1]TCE - ANEXO IV - Preencher'!I448</f>
        <v>S</v>
      </c>
      <c r="H439" s="5" t="str">
        <f>'[1]TCE - ANEXO IV - Preencher'!J448</f>
        <v>000610695</v>
      </c>
      <c r="I439" s="6" t="str">
        <f>IF('[1]TCE - ANEXO IV - Preencher'!K448="","",'[1]TCE - ANEXO IV - Preencher'!K448)</f>
        <v>27/07/2026</v>
      </c>
      <c r="J439" s="5" t="str">
        <f>'[1]TCE - ANEXO IV - Preencher'!L448</f>
        <v>52260701437707000122550550006106951280844247</v>
      </c>
      <c r="K439" s="5" t="str">
        <f>IF(F439="B",LEFT('[1]TCE - ANEXO IV - Preencher'!M448,2),IF(F439="S",LEFT('[1]TCE - ANEXO IV - Preencher'!M448,7),IF('[1]TCE - ANEXO IV - Preencher'!H448="","")))</f>
        <v>52</v>
      </c>
      <c r="L439" s="7">
        <f>'[1]TCE - ANEXO IV - Preencher'!N448</f>
        <v>1100</v>
      </c>
    </row>
    <row r="440" spans="1:12" s="8" customFormat="1" ht="19.5" customHeight="1" x14ac:dyDescent="0.25">
      <c r="A440" s="3">
        <f>IFERROR(VLOOKUP(B440,'[1]DADOS (OCULTAR)'!$Q$3:$S$136,3,0),"")</f>
        <v>9039744002723</v>
      </c>
      <c r="B440" s="4" t="str">
        <f>'[1]TCE - ANEXO IV - Preencher'!C449</f>
        <v>HOSPITAL PELÓPIDAS SILVEIRA - CG Nº 017/2022</v>
      </c>
      <c r="C440" s="4" t="str">
        <f>'[1]TCE - ANEXO IV - Preencher'!E449</f>
        <v>3.13 - Materiais e Materiais Ortopédicos e Corretivos (OPME)</v>
      </c>
      <c r="D440" s="3" t="str">
        <f>'[1]TCE - ANEXO IV - Preencher'!F449</f>
        <v>01.437.707/0001-22</v>
      </c>
      <c r="E440" s="5" t="str">
        <f>'[1]TCE - ANEXO IV - Preencher'!G449</f>
        <v>SCITECH PRODUTOS MEDICOS LTDA</v>
      </c>
      <c r="F440" s="5" t="str">
        <f>'[1]TCE - ANEXO IV - Preencher'!H449</f>
        <v>B</v>
      </c>
      <c r="G440" s="5" t="str">
        <f>'[1]TCE - ANEXO IV - Preencher'!I449</f>
        <v>S</v>
      </c>
      <c r="H440" s="5" t="str">
        <f>'[1]TCE - ANEXO IV - Preencher'!J449</f>
        <v>000610705</v>
      </c>
      <c r="I440" s="6" t="str">
        <f>IF('[1]TCE - ANEXO IV - Preencher'!K449="","",'[1]TCE - ANEXO IV - Preencher'!K449)</f>
        <v>27/07/2026</v>
      </c>
      <c r="J440" s="5" t="str">
        <f>'[1]TCE - ANEXO IV - Preencher'!L449</f>
        <v>52260701437707000122550550006107051663641029</v>
      </c>
      <c r="K440" s="5" t="str">
        <f>IF(F440="B",LEFT('[1]TCE - ANEXO IV - Preencher'!M449,2),IF(F440="S",LEFT('[1]TCE - ANEXO IV - Preencher'!M449,7),IF('[1]TCE - ANEXO IV - Preencher'!H449="","")))</f>
        <v>52</v>
      </c>
      <c r="L440" s="7">
        <f>'[1]TCE - ANEXO IV - Preencher'!N449</f>
        <v>1100</v>
      </c>
    </row>
    <row r="441" spans="1:12" s="8" customFormat="1" ht="19.5" customHeight="1" x14ac:dyDescent="0.25">
      <c r="A441" s="3">
        <f>IFERROR(VLOOKUP(B441,'[1]DADOS (OCULTAR)'!$Q$3:$S$136,3,0),"")</f>
        <v>9039744002723</v>
      </c>
      <c r="B441" s="4" t="str">
        <f>'[1]TCE - ANEXO IV - Preencher'!C450</f>
        <v>HOSPITAL PELÓPIDAS SILVEIRA - CG Nº 017/2022</v>
      </c>
      <c r="C441" s="4" t="str">
        <f>'[1]TCE - ANEXO IV - Preencher'!E450</f>
        <v>3.13 - Materiais e Materiais Ortopédicos e Corretivos (OPME)</v>
      </c>
      <c r="D441" s="3" t="str">
        <f>'[1]TCE - ANEXO IV - Preencher'!F450</f>
        <v>01.437.707/0001-22</v>
      </c>
      <c r="E441" s="5" t="str">
        <f>'[1]TCE - ANEXO IV - Preencher'!G450</f>
        <v>SCITECH PRODUTOS MEDICOS LTDA</v>
      </c>
      <c r="F441" s="5" t="str">
        <f>'[1]TCE - ANEXO IV - Preencher'!H450</f>
        <v>B</v>
      </c>
      <c r="G441" s="5" t="str">
        <f>'[1]TCE - ANEXO IV - Preencher'!I450</f>
        <v>S</v>
      </c>
      <c r="H441" s="5" t="str">
        <f>'[1]TCE - ANEXO IV - Preencher'!J450</f>
        <v>000610707</v>
      </c>
      <c r="I441" s="6" t="str">
        <f>IF('[1]TCE - ANEXO IV - Preencher'!K450="","",'[1]TCE - ANEXO IV - Preencher'!K450)</f>
        <v>27/07/2026</v>
      </c>
      <c r="J441" s="5" t="str">
        <f>'[1]TCE - ANEXO IV - Preencher'!L450</f>
        <v>52260701437707000122550550006107071398231810</v>
      </c>
      <c r="K441" s="5" t="str">
        <f>IF(F441="B",LEFT('[1]TCE - ANEXO IV - Preencher'!M450,2),IF(F441="S",LEFT('[1]TCE - ANEXO IV - Preencher'!M450,7),IF('[1]TCE - ANEXO IV - Preencher'!H450="","")))</f>
        <v>52</v>
      </c>
      <c r="L441" s="7">
        <f>'[1]TCE - ANEXO IV - Preencher'!N450</f>
        <v>1100</v>
      </c>
    </row>
    <row r="442" spans="1:12" s="8" customFormat="1" ht="19.5" customHeight="1" x14ac:dyDescent="0.25">
      <c r="A442" s="3">
        <f>IFERROR(VLOOKUP(B442,'[1]DADOS (OCULTAR)'!$Q$3:$S$136,3,0),"")</f>
        <v>9039744002723</v>
      </c>
      <c r="B442" s="4" t="str">
        <f>'[1]TCE - ANEXO IV - Preencher'!C451</f>
        <v>HOSPITAL PELÓPIDAS SILVEIRA - CG Nº 017/2022</v>
      </c>
      <c r="C442" s="4" t="str">
        <f>'[1]TCE - ANEXO IV - Preencher'!E451</f>
        <v>3.13 - Materiais e Materiais Ortopédicos e Corretivos (OPME)</v>
      </c>
      <c r="D442" s="3" t="str">
        <f>'[1]TCE - ANEXO IV - Preencher'!F451</f>
        <v>01.437.707/0001-22</v>
      </c>
      <c r="E442" s="5" t="str">
        <f>'[1]TCE - ANEXO IV - Preencher'!G451</f>
        <v>SCITECH PRODUTOS MEDICOS LTDA</v>
      </c>
      <c r="F442" s="5" t="str">
        <f>'[1]TCE - ANEXO IV - Preencher'!H451</f>
        <v>B</v>
      </c>
      <c r="G442" s="5" t="str">
        <f>'[1]TCE - ANEXO IV - Preencher'!I451</f>
        <v>S</v>
      </c>
      <c r="H442" s="5" t="str">
        <f>'[1]TCE - ANEXO IV - Preencher'!J451</f>
        <v>000610710</v>
      </c>
      <c r="I442" s="6" t="str">
        <f>IF('[1]TCE - ANEXO IV - Preencher'!K451="","",'[1]TCE - ANEXO IV - Preencher'!K451)</f>
        <v>27/07/2026</v>
      </c>
      <c r="J442" s="5" t="str">
        <f>'[1]TCE - ANEXO IV - Preencher'!L451</f>
        <v>52260701437707000122550550006107101649364242</v>
      </c>
      <c r="K442" s="5" t="str">
        <f>IF(F442="B",LEFT('[1]TCE - ANEXO IV - Preencher'!M451,2),IF(F442="S",LEFT('[1]TCE - ANEXO IV - Preencher'!M451,7),IF('[1]TCE - ANEXO IV - Preencher'!H451="","")))</f>
        <v>52</v>
      </c>
      <c r="L442" s="7">
        <f>'[1]TCE - ANEXO IV - Preencher'!N451</f>
        <v>1100</v>
      </c>
    </row>
    <row r="443" spans="1:12" s="8" customFormat="1" ht="19.5" customHeight="1" x14ac:dyDescent="0.25">
      <c r="A443" s="3">
        <f>IFERROR(VLOOKUP(B443,'[1]DADOS (OCULTAR)'!$Q$3:$S$136,3,0),"")</f>
        <v>9039744002723</v>
      </c>
      <c r="B443" s="4" t="str">
        <f>'[1]TCE - ANEXO IV - Preencher'!C452</f>
        <v>HOSPITAL PELÓPIDAS SILVEIRA - CG Nº 017/2022</v>
      </c>
      <c r="C443" s="4" t="str">
        <f>'[1]TCE - ANEXO IV - Preencher'!E452</f>
        <v>3.13 - Materiais e Materiais Ortopédicos e Corretivos (OPME)</v>
      </c>
      <c r="D443" s="3" t="str">
        <f>'[1]TCE - ANEXO IV - Preencher'!F452</f>
        <v>01.437.707/0001-22</v>
      </c>
      <c r="E443" s="5" t="str">
        <f>'[1]TCE - ANEXO IV - Preencher'!G452</f>
        <v>SCITECH PRODUTOS MEDICOS LTDA</v>
      </c>
      <c r="F443" s="5" t="str">
        <f>'[1]TCE - ANEXO IV - Preencher'!H452</f>
        <v>B</v>
      </c>
      <c r="G443" s="5" t="str">
        <f>'[1]TCE - ANEXO IV - Preencher'!I452</f>
        <v>S</v>
      </c>
      <c r="H443" s="5" t="str">
        <f>'[1]TCE - ANEXO IV - Preencher'!J452</f>
        <v>000612004</v>
      </c>
      <c r="I443" s="6" t="str">
        <f>IF('[1]TCE - ANEXO IV - Preencher'!K452="","",'[1]TCE - ANEXO IV - Preencher'!K452)</f>
        <v>31/07/2026</v>
      </c>
      <c r="J443" s="5" t="str">
        <f>'[1]TCE - ANEXO IV - Preencher'!L452</f>
        <v>52260701437707000122550550006120041860124691</v>
      </c>
      <c r="K443" s="5" t="str">
        <f>IF(F443="B",LEFT('[1]TCE - ANEXO IV - Preencher'!M452,2),IF(F443="S",LEFT('[1]TCE - ANEXO IV - Preencher'!M452,7),IF('[1]TCE - ANEXO IV - Preencher'!H452="","")))</f>
        <v>52</v>
      </c>
      <c r="L443" s="7">
        <f>'[1]TCE - ANEXO IV - Preencher'!N452</f>
        <v>1100</v>
      </c>
    </row>
    <row r="444" spans="1:12" s="8" customFormat="1" ht="19.5" customHeight="1" x14ac:dyDescent="0.25">
      <c r="A444" s="3">
        <f>IFERROR(VLOOKUP(B444,'[1]DADOS (OCULTAR)'!$Q$3:$S$136,3,0),"")</f>
        <v>9039744002723</v>
      </c>
      <c r="B444" s="4" t="str">
        <f>'[1]TCE - ANEXO IV - Preencher'!C453</f>
        <v>HOSPITAL PELÓPIDAS SILVEIRA - CG Nº 017/2022</v>
      </c>
      <c r="C444" s="4" t="str">
        <f>'[1]TCE - ANEXO IV - Preencher'!E453</f>
        <v>3.13 - Materiais e Materiais Ortopédicos e Corretivos (OPME)</v>
      </c>
      <c r="D444" s="3" t="str">
        <f>'[1]TCE - ANEXO IV - Preencher'!F453</f>
        <v>01.437.707/0001-22</v>
      </c>
      <c r="E444" s="5" t="str">
        <f>'[1]TCE - ANEXO IV - Preencher'!G453</f>
        <v>SCITECH PRODUTOS MEDICOS LTDA</v>
      </c>
      <c r="F444" s="5" t="str">
        <f>'[1]TCE - ANEXO IV - Preencher'!H453</f>
        <v>B</v>
      </c>
      <c r="G444" s="5" t="str">
        <f>'[1]TCE - ANEXO IV - Preencher'!I453</f>
        <v>S</v>
      </c>
      <c r="H444" s="5" t="str">
        <f>'[1]TCE - ANEXO IV - Preencher'!J453</f>
        <v>000612005</v>
      </c>
      <c r="I444" s="6" t="str">
        <f>IF('[1]TCE - ANEXO IV - Preencher'!K453="","",'[1]TCE - ANEXO IV - Preencher'!K453)</f>
        <v>31/07/2026</v>
      </c>
      <c r="J444" s="5" t="str">
        <f>'[1]TCE - ANEXO IV - Preencher'!L453</f>
        <v>52260701437707000122550550006120051884615960</v>
      </c>
      <c r="K444" s="5" t="str">
        <f>IF(F444="B",LEFT('[1]TCE - ANEXO IV - Preencher'!M453,2),IF(F444="S",LEFT('[1]TCE - ANEXO IV - Preencher'!M453,7),IF('[1]TCE - ANEXO IV - Preencher'!H453="","")))</f>
        <v>52</v>
      </c>
      <c r="L444" s="7">
        <f>'[1]TCE - ANEXO IV - Preencher'!N453</f>
        <v>1450</v>
      </c>
    </row>
    <row r="445" spans="1:12" s="8" customFormat="1" ht="19.5" customHeight="1" x14ac:dyDescent="0.25">
      <c r="A445" s="3">
        <f>IFERROR(VLOOKUP(B445,'[1]DADOS (OCULTAR)'!$Q$3:$S$136,3,0),"")</f>
        <v>9039744002723</v>
      </c>
      <c r="B445" s="4" t="str">
        <f>'[1]TCE - ANEXO IV - Preencher'!C454</f>
        <v>HOSPITAL PELÓPIDAS SILVEIRA - CG Nº 017/2022</v>
      </c>
      <c r="C445" s="4" t="str">
        <f>'[1]TCE - ANEXO IV - Preencher'!E454</f>
        <v>3.13 - Materiais e Materiais Ortopédicos e Corretivos (OPME)</v>
      </c>
      <c r="D445" s="3" t="str">
        <f>'[1]TCE - ANEXO IV - Preencher'!F454</f>
        <v>37.438.274/0001-77</v>
      </c>
      <c r="E445" s="5" t="str">
        <f>'[1]TCE - ANEXO IV - Preencher'!G454</f>
        <v>SELLMED PRODUTOS MEDICOS E HOSPITALARES LTDA</v>
      </c>
      <c r="F445" s="5" t="str">
        <f>'[1]TCE - ANEXO IV - Preencher'!H454</f>
        <v>B</v>
      </c>
      <c r="G445" s="5" t="str">
        <f>'[1]TCE - ANEXO IV - Preencher'!I454</f>
        <v>S</v>
      </c>
      <c r="H445" s="5" t="str">
        <f>'[1]TCE - ANEXO IV - Preencher'!J454</f>
        <v>000058599</v>
      </c>
      <c r="I445" s="6" t="str">
        <f>IF('[1]TCE - ANEXO IV - Preencher'!K454="","",'[1]TCE - ANEXO IV - Preencher'!K454)</f>
        <v>13/07/2026</v>
      </c>
      <c r="J445" s="5" t="str">
        <f>'[1]TCE - ANEXO IV - Preencher'!L454</f>
        <v>26260737438274000177550010000585991818677456</v>
      </c>
      <c r="K445" s="5" t="str">
        <f>IF(F445="B",LEFT('[1]TCE - ANEXO IV - Preencher'!M454,2),IF(F445="S",LEFT('[1]TCE - ANEXO IV - Preencher'!M454,7),IF('[1]TCE - ANEXO IV - Preencher'!H454="","")))</f>
        <v>26</v>
      </c>
      <c r="L445" s="7">
        <f>'[1]TCE - ANEXO IV - Preencher'!N454</f>
        <v>9368.6</v>
      </c>
    </row>
    <row r="446" spans="1:12" s="8" customFormat="1" ht="19.5" customHeight="1" x14ac:dyDescent="0.25">
      <c r="A446" s="3">
        <f>IFERROR(VLOOKUP(B446,'[1]DADOS (OCULTAR)'!$Q$3:$S$136,3,0),"")</f>
        <v>9039744002723</v>
      </c>
      <c r="B446" s="4" t="str">
        <f>'[1]TCE - ANEXO IV - Preencher'!C455</f>
        <v>HOSPITAL PELÓPIDAS SILVEIRA - CG Nº 017/2022</v>
      </c>
      <c r="C446" s="4" t="str">
        <f>'[1]TCE - ANEXO IV - Preencher'!E455</f>
        <v>3.13 - Materiais e Materiais Ortopédicos e Corretivos (OPME)</v>
      </c>
      <c r="D446" s="3" t="str">
        <f>'[1]TCE - ANEXO IV - Preencher'!F455</f>
        <v>27.816.265/0001-19</v>
      </c>
      <c r="E446" s="5" t="str">
        <f>'[1]TCE - ANEXO IV - Preencher'!G455</f>
        <v>SURGICALMED COMERCIO DE PRODUTOS MEDICOS</v>
      </c>
      <c r="F446" s="5" t="str">
        <f>'[1]TCE - ANEXO IV - Preencher'!H455</f>
        <v>B</v>
      </c>
      <c r="G446" s="5" t="str">
        <f>'[1]TCE - ANEXO IV - Preencher'!I455</f>
        <v>S</v>
      </c>
      <c r="H446" s="5" t="str">
        <f>'[1]TCE - ANEXO IV - Preencher'!J455</f>
        <v>000037958</v>
      </c>
      <c r="I446" s="6" t="str">
        <f>IF('[1]TCE - ANEXO IV - Preencher'!K455="","",'[1]TCE - ANEXO IV - Preencher'!K455)</f>
        <v>26/06/2026</v>
      </c>
      <c r="J446" s="5" t="str">
        <f>'[1]TCE - ANEXO IV - Preencher'!L455</f>
        <v>24260627816265000119550010000379581000379593</v>
      </c>
      <c r="K446" s="5" t="str">
        <f>IF(F446="B",LEFT('[1]TCE - ANEXO IV - Preencher'!M455,2),IF(F446="S",LEFT('[1]TCE - ANEXO IV - Preencher'!M455,7),IF('[1]TCE - ANEXO IV - Preencher'!H455="","")))</f>
        <v>24</v>
      </c>
      <c r="L446" s="7">
        <f>'[1]TCE - ANEXO IV - Preencher'!N455</f>
        <v>1300.3</v>
      </c>
    </row>
    <row r="447" spans="1:12" s="8" customFormat="1" ht="19.5" customHeight="1" x14ac:dyDescent="0.25">
      <c r="A447" s="3">
        <f>IFERROR(VLOOKUP(B447,'[1]DADOS (OCULTAR)'!$Q$3:$S$136,3,0),"")</f>
        <v>9039744002723</v>
      </c>
      <c r="B447" s="4" t="str">
        <f>'[1]TCE - ANEXO IV - Preencher'!C456</f>
        <v>HOSPITAL PELÓPIDAS SILVEIRA - CG Nº 017/2022</v>
      </c>
      <c r="C447" s="4" t="str">
        <f>'[1]TCE - ANEXO IV - Preencher'!E456</f>
        <v>3.13 - Materiais e Materiais Ortopédicos e Corretivos (OPME)</v>
      </c>
      <c r="D447" s="3" t="str">
        <f>'[1]TCE - ANEXO IV - Preencher'!F456</f>
        <v>27.816.265/0001-19</v>
      </c>
      <c r="E447" s="5" t="str">
        <f>'[1]TCE - ANEXO IV - Preencher'!G456</f>
        <v>SURGICALMED COMERCIO DE PRODUTOS MEDICOS</v>
      </c>
      <c r="F447" s="5" t="str">
        <f>'[1]TCE - ANEXO IV - Preencher'!H456</f>
        <v>B</v>
      </c>
      <c r="G447" s="5" t="str">
        <f>'[1]TCE - ANEXO IV - Preencher'!I456</f>
        <v>S</v>
      </c>
      <c r="H447" s="5" t="str">
        <f>'[1]TCE - ANEXO IV - Preencher'!J456</f>
        <v>000038013</v>
      </c>
      <c r="I447" s="6" t="str">
        <f>IF('[1]TCE - ANEXO IV - Preencher'!K456="","",'[1]TCE - ANEXO IV - Preencher'!K456)</f>
        <v>29/06/2026</v>
      </c>
      <c r="J447" s="5" t="str">
        <f>'[1]TCE - ANEXO IV - Preencher'!L456</f>
        <v>24260627816265000119550010000380131000380145</v>
      </c>
      <c r="K447" s="5" t="str">
        <f>IF(F447="B",LEFT('[1]TCE - ANEXO IV - Preencher'!M456,2),IF(F447="S",LEFT('[1]TCE - ANEXO IV - Preencher'!M456,7),IF('[1]TCE - ANEXO IV - Preencher'!H456="","")))</f>
        <v>24</v>
      </c>
      <c r="L447" s="7">
        <f>'[1]TCE - ANEXO IV - Preencher'!N456</f>
        <v>1300.3</v>
      </c>
    </row>
    <row r="448" spans="1:12" s="8" customFormat="1" ht="19.5" customHeight="1" x14ac:dyDescent="0.25">
      <c r="A448" s="3">
        <f>IFERROR(VLOOKUP(B448,'[1]DADOS (OCULTAR)'!$Q$3:$S$136,3,0),"")</f>
        <v>9039744002723</v>
      </c>
      <c r="B448" s="4" t="str">
        <f>'[1]TCE - ANEXO IV - Preencher'!C457</f>
        <v>HOSPITAL PELÓPIDAS SILVEIRA - CG Nº 017/2022</v>
      </c>
      <c r="C448" s="4" t="str">
        <f>'[1]TCE - ANEXO IV - Preencher'!E457</f>
        <v>3.13 - Materiais e Materiais Ortopédicos e Corretivos (OPME)</v>
      </c>
      <c r="D448" s="3" t="str">
        <f>'[1]TCE - ANEXO IV - Preencher'!F457</f>
        <v>27.816.265/0001-19</v>
      </c>
      <c r="E448" s="5" t="str">
        <f>'[1]TCE - ANEXO IV - Preencher'!G457</f>
        <v>SURGICALMED COMERCIO DE PRODUTOS MEDICOS</v>
      </c>
      <c r="F448" s="5" t="str">
        <f>'[1]TCE - ANEXO IV - Preencher'!H457</f>
        <v>B</v>
      </c>
      <c r="G448" s="5" t="str">
        <f>'[1]TCE - ANEXO IV - Preencher'!I457</f>
        <v>S</v>
      </c>
      <c r="H448" s="5" t="str">
        <f>'[1]TCE - ANEXO IV - Preencher'!J457</f>
        <v>000038015</v>
      </c>
      <c r="I448" s="6" t="str">
        <f>IF('[1]TCE - ANEXO IV - Preencher'!K457="","",'[1]TCE - ANEXO IV - Preencher'!K457)</f>
        <v>29/06/2026</v>
      </c>
      <c r="J448" s="5" t="str">
        <f>'[1]TCE - ANEXO IV - Preencher'!L457</f>
        <v>24260627816265000119550010000380151000380166</v>
      </c>
      <c r="K448" s="5" t="str">
        <f>IF(F448="B",LEFT('[1]TCE - ANEXO IV - Preencher'!M457,2),IF(F448="S",LEFT('[1]TCE - ANEXO IV - Preencher'!M457,7),IF('[1]TCE - ANEXO IV - Preencher'!H457="","")))</f>
        <v>24</v>
      </c>
      <c r="L448" s="7">
        <f>'[1]TCE - ANEXO IV - Preencher'!N457</f>
        <v>2600.6</v>
      </c>
    </row>
    <row r="449" spans="1:12" s="8" customFormat="1" ht="19.5" customHeight="1" x14ac:dyDescent="0.25">
      <c r="A449" s="3">
        <f>IFERROR(VLOOKUP(B449,'[1]DADOS (OCULTAR)'!$Q$3:$S$136,3,0),"")</f>
        <v>9039744002723</v>
      </c>
      <c r="B449" s="4" t="str">
        <f>'[1]TCE - ANEXO IV - Preencher'!C458</f>
        <v>HOSPITAL PELÓPIDAS SILVEIRA - CG Nº 017/2022</v>
      </c>
      <c r="C449" s="4" t="str">
        <f>'[1]TCE - ANEXO IV - Preencher'!E458</f>
        <v>3.13 - Materiais e Materiais Ortopédicos e Corretivos (OPME)</v>
      </c>
      <c r="D449" s="3" t="str">
        <f>'[1]TCE - ANEXO IV - Preencher'!F458</f>
        <v>27.816.265/0001-19</v>
      </c>
      <c r="E449" s="5" t="str">
        <f>'[1]TCE - ANEXO IV - Preencher'!G458</f>
        <v>SURGICALMED COMERCIO DE PRODUTOS MEDICOS</v>
      </c>
      <c r="F449" s="5" t="str">
        <f>'[1]TCE - ANEXO IV - Preencher'!H458</f>
        <v>B</v>
      </c>
      <c r="G449" s="5" t="str">
        <f>'[1]TCE - ANEXO IV - Preencher'!I458</f>
        <v>S</v>
      </c>
      <c r="H449" s="5" t="str">
        <f>'[1]TCE - ANEXO IV - Preencher'!J458</f>
        <v>000038016</v>
      </c>
      <c r="I449" s="6" t="str">
        <f>IF('[1]TCE - ANEXO IV - Preencher'!K458="","",'[1]TCE - ANEXO IV - Preencher'!K458)</f>
        <v>29/06/2026</v>
      </c>
      <c r="J449" s="5" t="str">
        <f>'[1]TCE - ANEXO IV - Preencher'!L458</f>
        <v>24260627816265000119550010000380161000380171</v>
      </c>
      <c r="K449" s="5" t="str">
        <f>IF(F449="B",LEFT('[1]TCE - ANEXO IV - Preencher'!M458,2),IF(F449="S",LEFT('[1]TCE - ANEXO IV - Preencher'!M458,7),IF('[1]TCE - ANEXO IV - Preencher'!H458="","")))</f>
        <v>24</v>
      </c>
      <c r="L449" s="7">
        <f>'[1]TCE - ANEXO IV - Preencher'!N458</f>
        <v>2600.6</v>
      </c>
    </row>
    <row r="450" spans="1:12" s="8" customFormat="1" ht="19.5" customHeight="1" x14ac:dyDescent="0.25">
      <c r="A450" s="3">
        <f>IFERROR(VLOOKUP(B450,'[1]DADOS (OCULTAR)'!$Q$3:$S$136,3,0),"")</f>
        <v>9039744002723</v>
      </c>
      <c r="B450" s="4" t="str">
        <f>'[1]TCE - ANEXO IV - Preencher'!C459</f>
        <v>HOSPITAL PELÓPIDAS SILVEIRA - CG Nº 017/2022</v>
      </c>
      <c r="C450" s="4" t="str">
        <f>'[1]TCE - ANEXO IV - Preencher'!E459</f>
        <v>3.13 - Materiais e Materiais Ortopédicos e Corretivos (OPME)</v>
      </c>
      <c r="D450" s="3" t="str">
        <f>'[1]TCE - ANEXO IV - Preencher'!F459</f>
        <v>27.816.265/0001-19</v>
      </c>
      <c r="E450" s="5" t="str">
        <f>'[1]TCE - ANEXO IV - Preencher'!G459</f>
        <v>SURGICALMED COMERCIO DE PRODUTOS MEDICOS</v>
      </c>
      <c r="F450" s="5" t="str">
        <f>'[1]TCE - ANEXO IV - Preencher'!H459</f>
        <v>B</v>
      </c>
      <c r="G450" s="5" t="str">
        <f>'[1]TCE - ANEXO IV - Preencher'!I459</f>
        <v>S</v>
      </c>
      <c r="H450" s="5" t="str">
        <f>'[1]TCE - ANEXO IV - Preencher'!J459</f>
        <v>000038019</v>
      </c>
      <c r="I450" s="6" t="str">
        <f>IF('[1]TCE - ANEXO IV - Preencher'!K459="","",'[1]TCE - ANEXO IV - Preencher'!K459)</f>
        <v>29/06/2026</v>
      </c>
      <c r="J450" s="5" t="str">
        <f>'[1]TCE - ANEXO IV - Preencher'!L459</f>
        <v>24260627816265000119550010000380191000380203</v>
      </c>
      <c r="K450" s="5" t="str">
        <f>IF(F450="B",LEFT('[1]TCE - ANEXO IV - Preencher'!M459,2),IF(F450="S",LEFT('[1]TCE - ANEXO IV - Preencher'!M459,7),IF('[1]TCE - ANEXO IV - Preencher'!H459="","")))</f>
        <v>24</v>
      </c>
      <c r="L450" s="7">
        <f>'[1]TCE - ANEXO IV - Preencher'!N459</f>
        <v>1300.3</v>
      </c>
    </row>
    <row r="451" spans="1:12" s="8" customFormat="1" ht="19.5" customHeight="1" x14ac:dyDescent="0.25">
      <c r="A451" s="3">
        <f>IFERROR(VLOOKUP(B451,'[1]DADOS (OCULTAR)'!$Q$3:$S$136,3,0),"")</f>
        <v>9039744002723</v>
      </c>
      <c r="B451" s="4" t="str">
        <f>'[1]TCE - ANEXO IV - Preencher'!C460</f>
        <v>HOSPITAL PELÓPIDAS SILVEIRA - CG Nº 017/2022</v>
      </c>
      <c r="C451" s="4" t="str">
        <f>'[1]TCE - ANEXO IV - Preencher'!E460</f>
        <v>3.13 - Materiais e Materiais Ortopédicos e Corretivos (OPME)</v>
      </c>
      <c r="D451" s="3" t="str">
        <f>'[1]TCE - ANEXO IV - Preencher'!F460</f>
        <v>27.816.265/0001-19</v>
      </c>
      <c r="E451" s="5" t="str">
        <f>'[1]TCE - ANEXO IV - Preencher'!G460</f>
        <v>SURGICALMED COMERCIO DE PRODUTOS MEDICOS</v>
      </c>
      <c r="F451" s="5" t="str">
        <f>'[1]TCE - ANEXO IV - Preencher'!H460</f>
        <v>B</v>
      </c>
      <c r="G451" s="5" t="str">
        <f>'[1]TCE - ANEXO IV - Preencher'!I460</f>
        <v>S</v>
      </c>
      <c r="H451" s="5" t="str">
        <f>'[1]TCE - ANEXO IV - Preencher'!J460</f>
        <v>000038027</v>
      </c>
      <c r="I451" s="6" t="str">
        <f>IF('[1]TCE - ANEXO IV - Preencher'!K460="","",'[1]TCE - ANEXO IV - Preencher'!K460)</f>
        <v>30/06/2026</v>
      </c>
      <c r="J451" s="5" t="str">
        <f>'[1]TCE - ANEXO IV - Preencher'!L460</f>
        <v>24260627816265000119550010000380271000380280</v>
      </c>
      <c r="K451" s="5" t="str">
        <f>IF(F451="B",LEFT('[1]TCE - ANEXO IV - Preencher'!M460,2),IF(F451="S",LEFT('[1]TCE - ANEXO IV - Preencher'!M460,7),IF('[1]TCE - ANEXO IV - Preencher'!H460="","")))</f>
        <v>24</v>
      </c>
      <c r="L451" s="7">
        <f>'[1]TCE - ANEXO IV - Preencher'!N460</f>
        <v>1300.3</v>
      </c>
    </row>
    <row r="452" spans="1:12" s="8" customFormat="1" ht="19.5" customHeight="1" x14ac:dyDescent="0.25">
      <c r="A452" s="3">
        <f>IFERROR(VLOOKUP(B452,'[1]DADOS (OCULTAR)'!$Q$3:$S$136,3,0),"")</f>
        <v>9039744002723</v>
      </c>
      <c r="B452" s="4" t="str">
        <f>'[1]TCE - ANEXO IV - Preencher'!C461</f>
        <v>HOSPITAL PELÓPIDAS SILVEIRA - CG Nº 017/2022</v>
      </c>
      <c r="C452" s="4" t="str">
        <f>'[1]TCE - ANEXO IV - Preencher'!E461</f>
        <v>3.13 - Materiais e Materiais Ortopédicos e Corretivos (OPME)</v>
      </c>
      <c r="D452" s="3" t="str">
        <f>'[1]TCE - ANEXO IV - Preencher'!F461</f>
        <v>27.816.265/0001-19</v>
      </c>
      <c r="E452" s="5" t="str">
        <f>'[1]TCE - ANEXO IV - Preencher'!G461</f>
        <v>SURGICALMED COMERCIO DE PRODUTOS MEDICOS</v>
      </c>
      <c r="F452" s="5" t="str">
        <f>'[1]TCE - ANEXO IV - Preencher'!H461</f>
        <v>B</v>
      </c>
      <c r="G452" s="5" t="str">
        <f>'[1]TCE - ANEXO IV - Preencher'!I461</f>
        <v>S</v>
      </c>
      <c r="H452" s="5" t="str">
        <f>'[1]TCE - ANEXO IV - Preencher'!J461</f>
        <v>000038028</v>
      </c>
      <c r="I452" s="6" t="str">
        <f>IF('[1]TCE - ANEXO IV - Preencher'!K461="","",'[1]TCE - ANEXO IV - Preencher'!K461)</f>
        <v>30/06/2026</v>
      </c>
      <c r="J452" s="5" t="str">
        <f>'[1]TCE - ANEXO IV - Preencher'!L461</f>
        <v>24260627816265000119550010000380281000380296</v>
      </c>
      <c r="K452" s="5" t="str">
        <f>IF(F452="B",LEFT('[1]TCE - ANEXO IV - Preencher'!M461,2),IF(F452="S",LEFT('[1]TCE - ANEXO IV - Preencher'!M461,7),IF('[1]TCE - ANEXO IV - Preencher'!H461="","")))</f>
        <v>24</v>
      </c>
      <c r="L452" s="7">
        <f>'[1]TCE - ANEXO IV - Preencher'!N461</f>
        <v>1300.3</v>
      </c>
    </row>
    <row r="453" spans="1:12" s="8" customFormat="1" ht="19.5" customHeight="1" x14ac:dyDescent="0.25">
      <c r="A453" s="3">
        <f>IFERROR(VLOOKUP(B453,'[1]DADOS (OCULTAR)'!$Q$3:$S$136,3,0),"")</f>
        <v>9039744002723</v>
      </c>
      <c r="B453" s="4" t="str">
        <f>'[1]TCE - ANEXO IV - Preencher'!C462</f>
        <v>HOSPITAL PELÓPIDAS SILVEIRA - CG Nº 017/2022</v>
      </c>
      <c r="C453" s="4" t="str">
        <f>'[1]TCE - ANEXO IV - Preencher'!E462</f>
        <v>3.13 - Materiais e Materiais Ortopédicos e Corretivos (OPME)</v>
      </c>
      <c r="D453" s="3" t="str">
        <f>'[1]TCE - ANEXO IV - Preencher'!F462</f>
        <v>27.816.265/0001-19</v>
      </c>
      <c r="E453" s="5" t="str">
        <f>'[1]TCE - ANEXO IV - Preencher'!G462</f>
        <v>SURGICALMED COMERCIO DE PRODUTOS MEDICOS</v>
      </c>
      <c r="F453" s="5" t="str">
        <f>'[1]TCE - ANEXO IV - Preencher'!H462</f>
        <v>B</v>
      </c>
      <c r="G453" s="5" t="str">
        <f>'[1]TCE - ANEXO IV - Preencher'!I462</f>
        <v>S</v>
      </c>
      <c r="H453" s="5" t="str">
        <f>'[1]TCE - ANEXO IV - Preencher'!J462</f>
        <v>000038055</v>
      </c>
      <c r="I453" s="6" t="str">
        <f>IF('[1]TCE - ANEXO IV - Preencher'!K462="","",'[1]TCE - ANEXO IV - Preencher'!K462)</f>
        <v>02/07/2026</v>
      </c>
      <c r="J453" s="5" t="str">
        <f>'[1]TCE - ANEXO IV - Preencher'!L462</f>
        <v>24260727816265000119550010000380551000380564</v>
      </c>
      <c r="K453" s="5" t="str">
        <f>IF(F453="B",LEFT('[1]TCE - ANEXO IV - Preencher'!M462,2),IF(F453="S",LEFT('[1]TCE - ANEXO IV - Preencher'!M462,7),IF('[1]TCE - ANEXO IV - Preencher'!H462="","")))</f>
        <v>24</v>
      </c>
      <c r="L453" s="7">
        <f>'[1]TCE - ANEXO IV - Preencher'!N462</f>
        <v>1300.3</v>
      </c>
    </row>
    <row r="454" spans="1:12" s="8" customFormat="1" ht="19.5" customHeight="1" x14ac:dyDescent="0.25">
      <c r="A454" s="3">
        <f>IFERROR(VLOOKUP(B454,'[1]DADOS (OCULTAR)'!$Q$3:$S$136,3,0),"")</f>
        <v>9039744002723</v>
      </c>
      <c r="B454" s="4" t="str">
        <f>'[1]TCE - ANEXO IV - Preencher'!C463</f>
        <v>HOSPITAL PELÓPIDAS SILVEIRA - CG Nº 017/2022</v>
      </c>
      <c r="C454" s="4" t="str">
        <f>'[1]TCE - ANEXO IV - Preencher'!E463</f>
        <v>3.13 - Materiais e Materiais Ortopédicos e Corretivos (OPME)</v>
      </c>
      <c r="D454" s="3" t="str">
        <f>'[1]TCE - ANEXO IV - Preencher'!F463</f>
        <v>27.816.265/0001-19</v>
      </c>
      <c r="E454" s="5" t="str">
        <f>'[1]TCE - ANEXO IV - Preencher'!G463</f>
        <v>SURGICALMED COMERCIO DE PRODUTOS MEDICOS</v>
      </c>
      <c r="F454" s="5" t="str">
        <f>'[1]TCE - ANEXO IV - Preencher'!H463</f>
        <v>B</v>
      </c>
      <c r="G454" s="5" t="str">
        <f>'[1]TCE - ANEXO IV - Preencher'!I463</f>
        <v>S</v>
      </c>
      <c r="H454" s="5" t="str">
        <f>'[1]TCE - ANEXO IV - Preencher'!J463</f>
        <v>000038062</v>
      </c>
      <c r="I454" s="6" t="str">
        <f>IF('[1]TCE - ANEXO IV - Preencher'!K463="","",'[1]TCE - ANEXO IV - Preencher'!K463)</f>
        <v>03/07/2026</v>
      </c>
      <c r="J454" s="5" t="str">
        <f>'[1]TCE - ANEXO IV - Preencher'!L463</f>
        <v>24260727816265000119550010000380621000380631</v>
      </c>
      <c r="K454" s="5" t="str">
        <f>IF(F454="B",LEFT('[1]TCE - ANEXO IV - Preencher'!M463,2),IF(F454="S",LEFT('[1]TCE - ANEXO IV - Preencher'!M463,7),IF('[1]TCE - ANEXO IV - Preencher'!H463="","")))</f>
        <v>24</v>
      </c>
      <c r="L454" s="7">
        <f>'[1]TCE - ANEXO IV - Preencher'!N463</f>
        <v>3900.9</v>
      </c>
    </row>
    <row r="455" spans="1:12" s="8" customFormat="1" ht="19.5" customHeight="1" x14ac:dyDescent="0.25">
      <c r="A455" s="3">
        <f>IFERROR(VLOOKUP(B455,'[1]DADOS (OCULTAR)'!$Q$3:$S$136,3,0),"")</f>
        <v>9039744002723</v>
      </c>
      <c r="B455" s="4" t="str">
        <f>'[1]TCE - ANEXO IV - Preencher'!C464</f>
        <v>HOSPITAL PELÓPIDAS SILVEIRA - CG Nº 017/2022</v>
      </c>
      <c r="C455" s="4" t="str">
        <f>'[1]TCE - ANEXO IV - Preencher'!E464</f>
        <v>3.13 - Materiais e Materiais Ortopédicos e Corretivos (OPME)</v>
      </c>
      <c r="D455" s="3" t="str">
        <f>'[1]TCE - ANEXO IV - Preencher'!F464</f>
        <v>27.816.265/0001-19</v>
      </c>
      <c r="E455" s="5" t="str">
        <f>'[1]TCE - ANEXO IV - Preencher'!G464</f>
        <v>SURGICALMED COMERCIO DE PRODUTOS MEDICOS</v>
      </c>
      <c r="F455" s="5" t="str">
        <f>'[1]TCE - ANEXO IV - Preencher'!H464</f>
        <v>B</v>
      </c>
      <c r="G455" s="5" t="str">
        <f>'[1]TCE - ANEXO IV - Preencher'!I464</f>
        <v>S</v>
      </c>
      <c r="H455" s="5" t="str">
        <f>'[1]TCE - ANEXO IV - Preencher'!J464</f>
        <v>000038095</v>
      </c>
      <c r="I455" s="6" t="str">
        <f>IF('[1]TCE - ANEXO IV - Preencher'!K464="","",'[1]TCE - ANEXO IV - Preencher'!K464)</f>
        <v>06/07/2026</v>
      </c>
      <c r="J455" s="5" t="str">
        <f>'[1]TCE - ANEXO IV - Preencher'!L464</f>
        <v>24260727816265000119550010000380951000380969</v>
      </c>
      <c r="K455" s="5" t="str">
        <f>IF(F455="B",LEFT('[1]TCE - ANEXO IV - Preencher'!M464,2),IF(F455="S",LEFT('[1]TCE - ANEXO IV - Preencher'!M464,7),IF('[1]TCE - ANEXO IV - Preencher'!H464="","")))</f>
        <v>24</v>
      </c>
      <c r="L455" s="7">
        <f>'[1]TCE - ANEXO IV - Preencher'!N464</f>
        <v>1300.3</v>
      </c>
    </row>
    <row r="456" spans="1:12" s="8" customFormat="1" ht="19.5" customHeight="1" x14ac:dyDescent="0.25">
      <c r="A456" s="3">
        <f>IFERROR(VLOOKUP(B456,'[1]DADOS (OCULTAR)'!$Q$3:$S$136,3,0),"")</f>
        <v>9039744002723</v>
      </c>
      <c r="B456" s="4" t="str">
        <f>'[1]TCE - ANEXO IV - Preencher'!C465</f>
        <v>HOSPITAL PELÓPIDAS SILVEIRA - CG Nº 017/2022</v>
      </c>
      <c r="C456" s="4" t="str">
        <f>'[1]TCE - ANEXO IV - Preencher'!E465</f>
        <v>3.13 - Materiais e Materiais Ortopédicos e Corretivos (OPME)</v>
      </c>
      <c r="D456" s="3" t="str">
        <f>'[1]TCE - ANEXO IV - Preencher'!F465</f>
        <v>27.816.265/0001-19</v>
      </c>
      <c r="E456" s="5" t="str">
        <f>'[1]TCE - ANEXO IV - Preencher'!G465</f>
        <v>SURGICALMED COMERCIO DE PRODUTOS MEDICOS</v>
      </c>
      <c r="F456" s="5" t="str">
        <f>'[1]TCE - ANEXO IV - Preencher'!H465</f>
        <v>B</v>
      </c>
      <c r="G456" s="5" t="str">
        <f>'[1]TCE - ANEXO IV - Preencher'!I465</f>
        <v>S</v>
      </c>
      <c r="H456" s="5" t="str">
        <f>'[1]TCE - ANEXO IV - Preencher'!J465</f>
        <v>000038096</v>
      </c>
      <c r="I456" s="6" t="str">
        <f>IF('[1]TCE - ANEXO IV - Preencher'!K465="","",'[1]TCE - ANEXO IV - Preencher'!K465)</f>
        <v>06/07/2026</v>
      </c>
      <c r="J456" s="5" t="str">
        <f>'[1]TCE - ANEXO IV - Preencher'!L465</f>
        <v>24260727816265000119550010000380961000380974</v>
      </c>
      <c r="K456" s="5" t="str">
        <f>IF(F456="B",LEFT('[1]TCE - ANEXO IV - Preencher'!M465,2),IF(F456="S",LEFT('[1]TCE - ANEXO IV - Preencher'!M465,7),IF('[1]TCE - ANEXO IV - Preencher'!H465="","")))</f>
        <v>24</v>
      </c>
      <c r="L456" s="7">
        <f>'[1]TCE - ANEXO IV - Preencher'!N465</f>
        <v>1300.3</v>
      </c>
    </row>
    <row r="457" spans="1:12" s="8" customFormat="1" ht="19.5" customHeight="1" x14ac:dyDescent="0.25">
      <c r="A457" s="3">
        <f>IFERROR(VLOOKUP(B457,'[1]DADOS (OCULTAR)'!$Q$3:$S$136,3,0),"")</f>
        <v>9039744002723</v>
      </c>
      <c r="B457" s="4" t="str">
        <f>'[1]TCE - ANEXO IV - Preencher'!C466</f>
        <v>HOSPITAL PELÓPIDAS SILVEIRA - CG Nº 017/2022</v>
      </c>
      <c r="C457" s="4" t="str">
        <f>'[1]TCE - ANEXO IV - Preencher'!E466</f>
        <v>3.13 - Materiais e Materiais Ortopédicos e Corretivos (OPME)</v>
      </c>
      <c r="D457" s="3" t="str">
        <f>'[1]TCE - ANEXO IV - Preencher'!F466</f>
        <v>27.816.265/0001-19</v>
      </c>
      <c r="E457" s="5" t="str">
        <f>'[1]TCE - ANEXO IV - Preencher'!G466</f>
        <v>SURGICALMED COMERCIO DE PRODUTOS MEDICOS</v>
      </c>
      <c r="F457" s="5" t="str">
        <f>'[1]TCE - ANEXO IV - Preencher'!H466</f>
        <v>B</v>
      </c>
      <c r="G457" s="5" t="str">
        <f>'[1]TCE - ANEXO IV - Preencher'!I466</f>
        <v>S</v>
      </c>
      <c r="H457" s="5" t="str">
        <f>'[1]TCE - ANEXO IV - Preencher'!J466</f>
        <v>000038099</v>
      </c>
      <c r="I457" s="6" t="str">
        <f>IF('[1]TCE - ANEXO IV - Preencher'!K466="","",'[1]TCE - ANEXO IV - Preencher'!K466)</f>
        <v>06/07/2026</v>
      </c>
      <c r="J457" s="5" t="str">
        <f>'[1]TCE - ANEXO IV - Preencher'!L466</f>
        <v>24260727816265000119550010000380991000381000</v>
      </c>
      <c r="K457" s="5" t="str">
        <f>IF(F457="B",LEFT('[1]TCE - ANEXO IV - Preencher'!M466,2),IF(F457="S",LEFT('[1]TCE - ANEXO IV - Preencher'!M466,7),IF('[1]TCE - ANEXO IV - Preencher'!H466="","")))</f>
        <v>24</v>
      </c>
      <c r="L457" s="7">
        <f>'[1]TCE - ANEXO IV - Preencher'!N466</f>
        <v>1300.3</v>
      </c>
    </row>
    <row r="458" spans="1:12" s="8" customFormat="1" ht="19.5" customHeight="1" x14ac:dyDescent="0.25">
      <c r="A458" s="3">
        <f>IFERROR(VLOOKUP(B458,'[1]DADOS (OCULTAR)'!$Q$3:$S$136,3,0),"")</f>
        <v>9039744002723</v>
      </c>
      <c r="B458" s="4" t="str">
        <f>'[1]TCE - ANEXO IV - Preencher'!C467</f>
        <v>HOSPITAL PELÓPIDAS SILVEIRA - CG Nº 017/2022</v>
      </c>
      <c r="C458" s="4" t="str">
        <f>'[1]TCE - ANEXO IV - Preencher'!E467</f>
        <v>3.13 - Materiais e Materiais Ortopédicos e Corretivos (OPME)</v>
      </c>
      <c r="D458" s="3" t="str">
        <f>'[1]TCE - ANEXO IV - Preencher'!F467</f>
        <v>27.816.265/0001-19</v>
      </c>
      <c r="E458" s="5" t="str">
        <f>'[1]TCE - ANEXO IV - Preencher'!G467</f>
        <v>SURGICALMED COMERCIO DE PRODUTOS MEDICOS</v>
      </c>
      <c r="F458" s="5" t="str">
        <f>'[1]TCE - ANEXO IV - Preencher'!H467</f>
        <v>B</v>
      </c>
      <c r="G458" s="5" t="str">
        <f>'[1]TCE - ANEXO IV - Preencher'!I467</f>
        <v>S</v>
      </c>
      <c r="H458" s="5" t="str">
        <f>'[1]TCE - ANEXO IV - Preencher'!J467</f>
        <v>000038101</v>
      </c>
      <c r="I458" s="6" t="str">
        <f>IF('[1]TCE - ANEXO IV - Preencher'!K467="","",'[1]TCE - ANEXO IV - Preencher'!K467)</f>
        <v>06/07/2026</v>
      </c>
      <c r="J458" s="5" t="str">
        <f>'[1]TCE - ANEXO IV - Preencher'!L467</f>
        <v>24260727816265000119550010000381011000381026</v>
      </c>
      <c r="K458" s="5" t="str">
        <f>IF(F458="B",LEFT('[1]TCE - ANEXO IV - Preencher'!M467,2),IF(F458="S",LEFT('[1]TCE - ANEXO IV - Preencher'!M467,7),IF('[1]TCE - ANEXO IV - Preencher'!H467="","")))</f>
        <v>24</v>
      </c>
      <c r="L458" s="7">
        <f>'[1]TCE - ANEXO IV - Preencher'!N467</f>
        <v>2600.6</v>
      </c>
    </row>
    <row r="459" spans="1:12" s="8" customFormat="1" ht="19.5" customHeight="1" x14ac:dyDescent="0.25">
      <c r="A459" s="3">
        <f>IFERROR(VLOOKUP(B459,'[1]DADOS (OCULTAR)'!$Q$3:$S$136,3,0),"")</f>
        <v>9039744002723</v>
      </c>
      <c r="B459" s="4" t="str">
        <f>'[1]TCE - ANEXO IV - Preencher'!C468</f>
        <v>HOSPITAL PELÓPIDAS SILVEIRA - CG Nº 017/2022</v>
      </c>
      <c r="C459" s="4" t="str">
        <f>'[1]TCE - ANEXO IV - Preencher'!E468</f>
        <v>3.13 - Materiais e Materiais Ortopédicos e Corretivos (OPME)</v>
      </c>
      <c r="D459" s="3" t="str">
        <f>'[1]TCE - ANEXO IV - Preencher'!F468</f>
        <v>27.816.265/0001-19</v>
      </c>
      <c r="E459" s="5" t="str">
        <f>'[1]TCE - ANEXO IV - Preencher'!G468</f>
        <v>SURGICALMED COMERCIO DE PRODUTOS MEDICOS</v>
      </c>
      <c r="F459" s="5" t="str">
        <f>'[1]TCE - ANEXO IV - Preencher'!H468</f>
        <v>B</v>
      </c>
      <c r="G459" s="5" t="str">
        <f>'[1]TCE - ANEXO IV - Preencher'!I468</f>
        <v>S</v>
      </c>
      <c r="H459" s="5" t="str">
        <f>'[1]TCE - ANEXO IV - Preencher'!J468</f>
        <v>000038102</v>
      </c>
      <c r="I459" s="6" t="str">
        <f>IF('[1]TCE - ANEXO IV - Preencher'!K468="","",'[1]TCE - ANEXO IV - Preencher'!K468)</f>
        <v>06/07/2026</v>
      </c>
      <c r="J459" s="5" t="str">
        <f>'[1]TCE - ANEXO IV - Preencher'!L468</f>
        <v>24260727816265000119550010000381021000381031</v>
      </c>
      <c r="K459" s="5" t="str">
        <f>IF(F459="B",LEFT('[1]TCE - ANEXO IV - Preencher'!M468,2),IF(F459="S",LEFT('[1]TCE - ANEXO IV - Preencher'!M468,7),IF('[1]TCE - ANEXO IV - Preencher'!H468="","")))</f>
        <v>24</v>
      </c>
      <c r="L459" s="7">
        <f>'[1]TCE - ANEXO IV - Preencher'!N468</f>
        <v>1300.3</v>
      </c>
    </row>
    <row r="460" spans="1:12" s="8" customFormat="1" ht="19.5" customHeight="1" x14ac:dyDescent="0.25">
      <c r="A460" s="3">
        <f>IFERROR(VLOOKUP(B460,'[1]DADOS (OCULTAR)'!$Q$3:$S$136,3,0),"")</f>
        <v>9039744002723</v>
      </c>
      <c r="B460" s="4" t="str">
        <f>'[1]TCE - ANEXO IV - Preencher'!C469</f>
        <v>HOSPITAL PELÓPIDAS SILVEIRA - CG Nº 017/2022</v>
      </c>
      <c r="C460" s="4" t="str">
        <f>'[1]TCE - ANEXO IV - Preencher'!E469</f>
        <v>3.13 - Materiais e Materiais Ortopédicos e Corretivos (OPME)</v>
      </c>
      <c r="D460" s="3" t="str">
        <f>'[1]TCE - ANEXO IV - Preencher'!F469</f>
        <v>27.816.265/0001-19</v>
      </c>
      <c r="E460" s="5" t="str">
        <f>'[1]TCE - ANEXO IV - Preencher'!G469</f>
        <v>SURGICALMED COMERCIO DE PRODUTOS MEDICOS</v>
      </c>
      <c r="F460" s="5" t="str">
        <f>'[1]TCE - ANEXO IV - Preencher'!H469</f>
        <v>B</v>
      </c>
      <c r="G460" s="5" t="str">
        <f>'[1]TCE - ANEXO IV - Preencher'!I469</f>
        <v>S</v>
      </c>
      <c r="H460" s="5" t="str">
        <f>'[1]TCE - ANEXO IV - Preencher'!J469</f>
        <v>000038103</v>
      </c>
      <c r="I460" s="6" t="str">
        <f>IF('[1]TCE - ANEXO IV - Preencher'!K469="","",'[1]TCE - ANEXO IV - Preencher'!K469)</f>
        <v>06/07/2026</v>
      </c>
      <c r="J460" s="5" t="str">
        <f>'[1]TCE - ANEXO IV - Preencher'!L469</f>
        <v>24260727816265000119550010000381031000381047</v>
      </c>
      <c r="K460" s="5" t="str">
        <f>IF(F460="B",LEFT('[1]TCE - ANEXO IV - Preencher'!M469,2),IF(F460="S",LEFT('[1]TCE - ANEXO IV - Preencher'!M469,7),IF('[1]TCE - ANEXO IV - Preencher'!H469="","")))</f>
        <v>24</v>
      </c>
      <c r="L460" s="7">
        <f>'[1]TCE - ANEXO IV - Preencher'!N469</f>
        <v>1300.3</v>
      </c>
    </row>
    <row r="461" spans="1:12" s="8" customFormat="1" ht="19.5" customHeight="1" x14ac:dyDescent="0.25">
      <c r="A461" s="3">
        <f>IFERROR(VLOOKUP(B461,'[1]DADOS (OCULTAR)'!$Q$3:$S$136,3,0),"")</f>
        <v>9039744002723</v>
      </c>
      <c r="B461" s="4" t="str">
        <f>'[1]TCE - ANEXO IV - Preencher'!C470</f>
        <v>HOSPITAL PELÓPIDAS SILVEIRA - CG Nº 017/2022</v>
      </c>
      <c r="C461" s="4" t="str">
        <f>'[1]TCE - ANEXO IV - Preencher'!E470</f>
        <v>3.13 - Materiais e Materiais Ortopédicos e Corretivos (OPME)</v>
      </c>
      <c r="D461" s="3" t="str">
        <f>'[1]TCE - ANEXO IV - Preencher'!F470</f>
        <v>27.816.265/0001-19</v>
      </c>
      <c r="E461" s="5" t="str">
        <f>'[1]TCE - ANEXO IV - Preencher'!G470</f>
        <v>SURGICALMED COMERCIO DE PRODUTOS MEDICOS</v>
      </c>
      <c r="F461" s="5" t="str">
        <f>'[1]TCE - ANEXO IV - Preencher'!H470</f>
        <v>B</v>
      </c>
      <c r="G461" s="5" t="str">
        <f>'[1]TCE - ANEXO IV - Preencher'!I470</f>
        <v>S</v>
      </c>
      <c r="H461" s="5" t="str">
        <f>'[1]TCE - ANEXO IV - Preencher'!J470</f>
        <v>000038104</v>
      </c>
      <c r="I461" s="6" t="str">
        <f>IF('[1]TCE - ANEXO IV - Preencher'!K470="","",'[1]TCE - ANEXO IV - Preencher'!K470)</f>
        <v>06/07/2026</v>
      </c>
      <c r="J461" s="5" t="str">
        <f>'[1]TCE - ANEXO IV - Preencher'!L470</f>
        <v>24260727816265000119550010000381041000381052</v>
      </c>
      <c r="K461" s="5" t="str">
        <f>IF(F461="B",LEFT('[1]TCE - ANEXO IV - Preencher'!M470,2),IF(F461="S",LEFT('[1]TCE - ANEXO IV - Preencher'!M470,7),IF('[1]TCE - ANEXO IV - Preencher'!H470="","")))</f>
        <v>24</v>
      </c>
      <c r="L461" s="7">
        <f>'[1]TCE - ANEXO IV - Preencher'!N470</f>
        <v>2600.6</v>
      </c>
    </row>
    <row r="462" spans="1:12" s="8" customFormat="1" ht="19.5" customHeight="1" x14ac:dyDescent="0.25">
      <c r="A462" s="3">
        <f>IFERROR(VLOOKUP(B462,'[1]DADOS (OCULTAR)'!$Q$3:$S$136,3,0),"")</f>
        <v>9039744002723</v>
      </c>
      <c r="B462" s="4" t="str">
        <f>'[1]TCE - ANEXO IV - Preencher'!C471</f>
        <v>HOSPITAL PELÓPIDAS SILVEIRA - CG Nº 017/2022</v>
      </c>
      <c r="C462" s="4" t="str">
        <f>'[1]TCE - ANEXO IV - Preencher'!E471</f>
        <v>3.13 - Materiais e Materiais Ortopédicos e Corretivos (OPME)</v>
      </c>
      <c r="D462" s="3" t="str">
        <f>'[1]TCE - ANEXO IV - Preencher'!F471</f>
        <v>27.816.265/0001-19</v>
      </c>
      <c r="E462" s="5" t="str">
        <f>'[1]TCE - ANEXO IV - Preencher'!G471</f>
        <v>SURGICALMED COMERCIO DE PRODUTOS MEDICOS</v>
      </c>
      <c r="F462" s="5" t="str">
        <f>'[1]TCE - ANEXO IV - Preencher'!H471</f>
        <v>B</v>
      </c>
      <c r="G462" s="5" t="str">
        <f>'[1]TCE - ANEXO IV - Preencher'!I471</f>
        <v>S</v>
      </c>
      <c r="H462" s="5" t="str">
        <f>'[1]TCE - ANEXO IV - Preencher'!J471</f>
        <v>000038142</v>
      </c>
      <c r="I462" s="6" t="str">
        <f>IF('[1]TCE - ANEXO IV - Preencher'!K471="","",'[1]TCE - ANEXO IV - Preencher'!K471)</f>
        <v>08/07/2026</v>
      </c>
      <c r="J462" s="5" t="str">
        <f>'[1]TCE - ANEXO IV - Preencher'!L471</f>
        <v>24260727816265000119550010000381421000381436</v>
      </c>
      <c r="K462" s="5" t="str">
        <f>IF(F462="B",LEFT('[1]TCE - ANEXO IV - Preencher'!M471,2),IF(F462="S",LEFT('[1]TCE - ANEXO IV - Preencher'!M471,7),IF('[1]TCE - ANEXO IV - Preencher'!H471="","")))</f>
        <v>24</v>
      </c>
      <c r="L462" s="7">
        <f>'[1]TCE - ANEXO IV - Preencher'!N471</f>
        <v>1300.3</v>
      </c>
    </row>
    <row r="463" spans="1:12" s="8" customFormat="1" ht="19.5" customHeight="1" x14ac:dyDescent="0.25">
      <c r="A463" s="3">
        <f>IFERROR(VLOOKUP(B463,'[1]DADOS (OCULTAR)'!$Q$3:$S$136,3,0),"")</f>
        <v>9039744002723</v>
      </c>
      <c r="B463" s="4" t="str">
        <f>'[1]TCE - ANEXO IV - Preencher'!C472</f>
        <v>HOSPITAL PELÓPIDAS SILVEIRA - CG Nº 017/2022</v>
      </c>
      <c r="C463" s="4" t="str">
        <f>'[1]TCE - ANEXO IV - Preencher'!E472</f>
        <v>3.13 - Materiais e Materiais Ortopédicos e Corretivos (OPME)</v>
      </c>
      <c r="D463" s="3" t="str">
        <f>'[1]TCE - ANEXO IV - Preencher'!F472</f>
        <v>27.816.265/0001-19</v>
      </c>
      <c r="E463" s="5" t="str">
        <f>'[1]TCE - ANEXO IV - Preencher'!G472</f>
        <v>SURGICALMED COMERCIO DE PRODUTOS MEDICOS</v>
      </c>
      <c r="F463" s="5" t="str">
        <f>'[1]TCE - ANEXO IV - Preencher'!H472</f>
        <v>B</v>
      </c>
      <c r="G463" s="5" t="str">
        <f>'[1]TCE - ANEXO IV - Preencher'!I472</f>
        <v>S</v>
      </c>
      <c r="H463" s="5" t="str">
        <f>'[1]TCE - ANEXO IV - Preencher'!J472</f>
        <v>000038167</v>
      </c>
      <c r="I463" s="6" t="str">
        <f>IF('[1]TCE - ANEXO IV - Preencher'!K472="","",'[1]TCE - ANEXO IV - Preencher'!K472)</f>
        <v>09/07/2026</v>
      </c>
      <c r="J463" s="5" t="str">
        <f>'[1]TCE - ANEXO IV - Preencher'!L472</f>
        <v>24260727816265000119550010000381671000381680</v>
      </c>
      <c r="K463" s="5" t="str">
        <f>IF(F463="B",LEFT('[1]TCE - ANEXO IV - Preencher'!M472,2),IF(F463="S",LEFT('[1]TCE - ANEXO IV - Preencher'!M472,7),IF('[1]TCE - ANEXO IV - Preencher'!H472="","")))</f>
        <v>24</v>
      </c>
      <c r="L463" s="7">
        <f>'[1]TCE - ANEXO IV - Preencher'!N472</f>
        <v>1300.3</v>
      </c>
    </row>
    <row r="464" spans="1:12" s="8" customFormat="1" ht="19.5" customHeight="1" x14ac:dyDescent="0.25">
      <c r="A464" s="3">
        <f>IFERROR(VLOOKUP(B464,'[1]DADOS (OCULTAR)'!$Q$3:$S$136,3,0),"")</f>
        <v>9039744002723</v>
      </c>
      <c r="B464" s="4" t="str">
        <f>'[1]TCE - ANEXO IV - Preencher'!C473</f>
        <v>HOSPITAL PELÓPIDAS SILVEIRA - CG Nº 017/2022</v>
      </c>
      <c r="C464" s="4" t="str">
        <f>'[1]TCE - ANEXO IV - Preencher'!E473</f>
        <v>3.13 - Materiais e Materiais Ortopédicos e Corretivos (OPME)</v>
      </c>
      <c r="D464" s="3" t="str">
        <f>'[1]TCE - ANEXO IV - Preencher'!F473</f>
        <v>27.816.265/0001-19</v>
      </c>
      <c r="E464" s="5" t="str">
        <f>'[1]TCE - ANEXO IV - Preencher'!G473</f>
        <v>SURGICALMED COMERCIO DE PRODUTOS MEDICOS</v>
      </c>
      <c r="F464" s="5" t="str">
        <f>'[1]TCE - ANEXO IV - Preencher'!H473</f>
        <v>B</v>
      </c>
      <c r="G464" s="5" t="str">
        <f>'[1]TCE - ANEXO IV - Preencher'!I473</f>
        <v>S</v>
      </c>
      <c r="H464" s="5" t="str">
        <f>'[1]TCE - ANEXO IV - Preencher'!J473</f>
        <v>000038168</v>
      </c>
      <c r="I464" s="6" t="str">
        <f>IF('[1]TCE - ANEXO IV - Preencher'!K473="","",'[1]TCE - ANEXO IV - Preencher'!K473)</f>
        <v>09/07/2026</v>
      </c>
      <c r="J464" s="5" t="str">
        <f>'[1]TCE - ANEXO IV - Preencher'!L473</f>
        <v>24260727816265000119550010000381681000381696</v>
      </c>
      <c r="K464" s="5" t="str">
        <f>IF(F464="B",LEFT('[1]TCE - ANEXO IV - Preencher'!M473,2),IF(F464="S",LEFT('[1]TCE - ANEXO IV - Preencher'!M473,7),IF('[1]TCE - ANEXO IV - Preencher'!H473="","")))</f>
        <v>24</v>
      </c>
      <c r="L464" s="7">
        <f>'[1]TCE - ANEXO IV - Preencher'!N473</f>
        <v>2600.6</v>
      </c>
    </row>
    <row r="465" spans="1:12" s="8" customFormat="1" ht="19.5" customHeight="1" x14ac:dyDescent="0.25">
      <c r="A465" s="3">
        <f>IFERROR(VLOOKUP(B465,'[1]DADOS (OCULTAR)'!$Q$3:$S$136,3,0),"")</f>
        <v>9039744002723</v>
      </c>
      <c r="B465" s="4" t="str">
        <f>'[1]TCE - ANEXO IV - Preencher'!C474</f>
        <v>HOSPITAL PELÓPIDAS SILVEIRA - CG Nº 017/2022</v>
      </c>
      <c r="C465" s="4" t="str">
        <f>'[1]TCE - ANEXO IV - Preencher'!E474</f>
        <v>3.13 - Materiais e Materiais Ortopédicos e Corretivos (OPME)</v>
      </c>
      <c r="D465" s="3" t="str">
        <f>'[1]TCE - ANEXO IV - Preencher'!F474</f>
        <v>27.816.265/0001-19</v>
      </c>
      <c r="E465" s="5" t="str">
        <f>'[1]TCE - ANEXO IV - Preencher'!G474</f>
        <v>SURGICALMED COMERCIO DE PRODUTOS MEDICOS</v>
      </c>
      <c r="F465" s="5" t="str">
        <f>'[1]TCE - ANEXO IV - Preencher'!H474</f>
        <v>B</v>
      </c>
      <c r="G465" s="5" t="str">
        <f>'[1]TCE - ANEXO IV - Preencher'!I474</f>
        <v>S</v>
      </c>
      <c r="H465" s="5" t="str">
        <f>'[1]TCE - ANEXO IV - Preencher'!J474</f>
        <v>000038169</v>
      </c>
      <c r="I465" s="6" t="str">
        <f>IF('[1]TCE - ANEXO IV - Preencher'!K474="","",'[1]TCE - ANEXO IV - Preencher'!K474)</f>
        <v>09/07/2026</v>
      </c>
      <c r="J465" s="5" t="str">
        <f>'[1]TCE - ANEXO IV - Preencher'!L474</f>
        <v>24260727816265000119550010000381691000381707</v>
      </c>
      <c r="K465" s="5" t="str">
        <f>IF(F465="B",LEFT('[1]TCE - ANEXO IV - Preencher'!M474,2),IF(F465="S",LEFT('[1]TCE - ANEXO IV - Preencher'!M474,7),IF('[1]TCE - ANEXO IV - Preencher'!H474="","")))</f>
        <v>24</v>
      </c>
      <c r="L465" s="7">
        <f>'[1]TCE - ANEXO IV - Preencher'!N474</f>
        <v>1300.3</v>
      </c>
    </row>
    <row r="466" spans="1:12" s="8" customFormat="1" ht="19.5" customHeight="1" x14ac:dyDescent="0.25">
      <c r="A466" s="3">
        <f>IFERROR(VLOOKUP(B466,'[1]DADOS (OCULTAR)'!$Q$3:$S$136,3,0),"")</f>
        <v>9039744002723</v>
      </c>
      <c r="B466" s="4" t="str">
        <f>'[1]TCE - ANEXO IV - Preencher'!C475</f>
        <v>HOSPITAL PELÓPIDAS SILVEIRA - CG Nº 017/2022</v>
      </c>
      <c r="C466" s="4" t="str">
        <f>'[1]TCE - ANEXO IV - Preencher'!E475</f>
        <v>3.13 - Materiais e Materiais Ortopédicos e Corretivos (OPME)</v>
      </c>
      <c r="D466" s="3" t="str">
        <f>'[1]TCE - ANEXO IV - Preencher'!F475</f>
        <v>27.816.265/0001-19</v>
      </c>
      <c r="E466" s="5" t="str">
        <f>'[1]TCE - ANEXO IV - Preencher'!G475</f>
        <v>SURGICALMED COMERCIO DE PRODUTOS MEDICOS</v>
      </c>
      <c r="F466" s="5" t="str">
        <f>'[1]TCE - ANEXO IV - Preencher'!H475</f>
        <v>B</v>
      </c>
      <c r="G466" s="5" t="str">
        <f>'[1]TCE - ANEXO IV - Preencher'!I475</f>
        <v>S</v>
      </c>
      <c r="H466" s="5" t="str">
        <f>'[1]TCE - ANEXO IV - Preencher'!J475</f>
        <v>000038170</v>
      </c>
      <c r="I466" s="6" t="str">
        <f>IF('[1]TCE - ANEXO IV - Preencher'!K475="","",'[1]TCE - ANEXO IV - Preencher'!K475)</f>
        <v>09/07/2026</v>
      </c>
      <c r="J466" s="5" t="str">
        <f>'[1]TCE - ANEXO IV - Preencher'!L475</f>
        <v>24260727816265000119550010000381701000381716</v>
      </c>
      <c r="K466" s="5" t="str">
        <f>IF(F466="B",LEFT('[1]TCE - ANEXO IV - Preencher'!M475,2),IF(F466="S",LEFT('[1]TCE - ANEXO IV - Preencher'!M475,7),IF('[1]TCE - ANEXO IV - Preencher'!H475="","")))</f>
        <v>24</v>
      </c>
      <c r="L466" s="7">
        <f>'[1]TCE - ANEXO IV - Preencher'!N475</f>
        <v>1300.3</v>
      </c>
    </row>
    <row r="467" spans="1:12" s="8" customFormat="1" ht="19.5" customHeight="1" x14ac:dyDescent="0.25">
      <c r="A467" s="3">
        <f>IFERROR(VLOOKUP(B467,'[1]DADOS (OCULTAR)'!$Q$3:$S$136,3,0),"")</f>
        <v>9039744002723</v>
      </c>
      <c r="B467" s="4" t="str">
        <f>'[1]TCE - ANEXO IV - Preencher'!C476</f>
        <v>HOSPITAL PELÓPIDAS SILVEIRA - CG Nº 017/2022</v>
      </c>
      <c r="C467" s="4" t="str">
        <f>'[1]TCE - ANEXO IV - Preencher'!E476</f>
        <v>3.13 - Materiais e Materiais Ortopédicos e Corretivos (OPME)</v>
      </c>
      <c r="D467" s="3" t="str">
        <f>'[1]TCE - ANEXO IV - Preencher'!F476</f>
        <v>27.816.265/0001-19</v>
      </c>
      <c r="E467" s="5" t="str">
        <f>'[1]TCE - ANEXO IV - Preencher'!G476</f>
        <v>SURGICALMED COMERCIO DE PRODUTOS MEDICOS</v>
      </c>
      <c r="F467" s="5" t="str">
        <f>'[1]TCE - ANEXO IV - Preencher'!H476</f>
        <v>B</v>
      </c>
      <c r="G467" s="5" t="str">
        <f>'[1]TCE - ANEXO IV - Preencher'!I476</f>
        <v>S</v>
      </c>
      <c r="H467" s="5" t="str">
        <f>'[1]TCE - ANEXO IV - Preencher'!J476</f>
        <v>000038191</v>
      </c>
      <c r="I467" s="6" t="str">
        <f>IF('[1]TCE - ANEXO IV - Preencher'!K476="","",'[1]TCE - ANEXO IV - Preencher'!K476)</f>
        <v>10/07/2026</v>
      </c>
      <c r="J467" s="5" t="str">
        <f>'[1]TCE - ANEXO IV - Preencher'!L476</f>
        <v>24260727816265000119550010000381911000381929</v>
      </c>
      <c r="K467" s="5" t="str">
        <f>IF(F467="B",LEFT('[1]TCE - ANEXO IV - Preencher'!M476,2),IF(F467="S",LEFT('[1]TCE - ANEXO IV - Preencher'!M476,7),IF('[1]TCE - ANEXO IV - Preencher'!H476="","")))</f>
        <v>24</v>
      </c>
      <c r="L467" s="7">
        <f>'[1]TCE - ANEXO IV - Preencher'!N476</f>
        <v>1300.3</v>
      </c>
    </row>
    <row r="468" spans="1:12" s="8" customFormat="1" ht="19.5" customHeight="1" x14ac:dyDescent="0.25">
      <c r="A468" s="3">
        <f>IFERROR(VLOOKUP(B468,'[1]DADOS (OCULTAR)'!$Q$3:$S$136,3,0),"")</f>
        <v>9039744002723</v>
      </c>
      <c r="B468" s="4" t="str">
        <f>'[1]TCE - ANEXO IV - Preencher'!C477</f>
        <v>HOSPITAL PELÓPIDAS SILVEIRA - CG Nº 017/2022</v>
      </c>
      <c r="C468" s="4" t="str">
        <f>'[1]TCE - ANEXO IV - Preencher'!E477</f>
        <v>3.13 - Materiais e Materiais Ortopédicos e Corretivos (OPME)</v>
      </c>
      <c r="D468" s="3" t="str">
        <f>'[1]TCE - ANEXO IV - Preencher'!F477</f>
        <v>27.816.265/0001-19</v>
      </c>
      <c r="E468" s="5" t="str">
        <f>'[1]TCE - ANEXO IV - Preencher'!G477</f>
        <v>SURGICALMED COMERCIO DE PRODUTOS MEDICOS</v>
      </c>
      <c r="F468" s="5" t="str">
        <f>'[1]TCE - ANEXO IV - Preencher'!H477</f>
        <v>B</v>
      </c>
      <c r="G468" s="5" t="str">
        <f>'[1]TCE - ANEXO IV - Preencher'!I477</f>
        <v>S</v>
      </c>
      <c r="H468" s="5" t="str">
        <f>'[1]TCE - ANEXO IV - Preencher'!J477</f>
        <v>000038236</v>
      </c>
      <c r="I468" s="6" t="str">
        <f>IF('[1]TCE - ANEXO IV - Preencher'!K477="","",'[1]TCE - ANEXO IV - Preencher'!K477)</f>
        <v>13/07/2026</v>
      </c>
      <c r="J468" s="5" t="str">
        <f>'[1]TCE - ANEXO IV - Preencher'!L477</f>
        <v>24260727816265000119550010000382361000382376</v>
      </c>
      <c r="K468" s="5" t="str">
        <f>IF(F468="B",LEFT('[1]TCE - ANEXO IV - Preencher'!M477,2),IF(F468="S",LEFT('[1]TCE - ANEXO IV - Preencher'!M477,7),IF('[1]TCE - ANEXO IV - Preencher'!H477="","")))</f>
        <v>24</v>
      </c>
      <c r="L468" s="7">
        <f>'[1]TCE - ANEXO IV - Preencher'!N477</f>
        <v>1300.3</v>
      </c>
    </row>
    <row r="469" spans="1:12" s="8" customFormat="1" ht="19.5" customHeight="1" x14ac:dyDescent="0.25">
      <c r="A469" s="3">
        <f>IFERROR(VLOOKUP(B469,'[1]DADOS (OCULTAR)'!$Q$3:$S$136,3,0),"")</f>
        <v>9039744002723</v>
      </c>
      <c r="B469" s="4" t="str">
        <f>'[1]TCE - ANEXO IV - Preencher'!C478</f>
        <v>HOSPITAL PELÓPIDAS SILVEIRA - CG Nº 017/2022</v>
      </c>
      <c r="C469" s="4" t="str">
        <f>'[1]TCE - ANEXO IV - Preencher'!E478</f>
        <v>3.13 - Materiais e Materiais Ortopédicos e Corretivos (OPME)</v>
      </c>
      <c r="D469" s="3" t="str">
        <f>'[1]TCE - ANEXO IV - Preencher'!F478</f>
        <v>27.816.265/0001-19</v>
      </c>
      <c r="E469" s="5" t="str">
        <f>'[1]TCE - ANEXO IV - Preencher'!G478</f>
        <v>SURGICALMED COMERCIO DE PRODUTOS MEDICOS</v>
      </c>
      <c r="F469" s="5" t="str">
        <f>'[1]TCE - ANEXO IV - Preencher'!H478</f>
        <v>B</v>
      </c>
      <c r="G469" s="5" t="str">
        <f>'[1]TCE - ANEXO IV - Preencher'!I478</f>
        <v>S</v>
      </c>
      <c r="H469" s="5" t="str">
        <f>'[1]TCE - ANEXO IV - Preencher'!J478</f>
        <v>000038237</v>
      </c>
      <c r="I469" s="6" t="str">
        <f>IF('[1]TCE - ANEXO IV - Preencher'!K478="","",'[1]TCE - ANEXO IV - Preencher'!K478)</f>
        <v>13/07/2026</v>
      </c>
      <c r="J469" s="5" t="str">
        <f>'[1]TCE - ANEXO IV - Preencher'!L478</f>
        <v>24260727816265000119550010000382371000382381</v>
      </c>
      <c r="K469" s="5" t="str">
        <f>IF(F469="B",LEFT('[1]TCE - ANEXO IV - Preencher'!M478,2),IF(F469="S",LEFT('[1]TCE - ANEXO IV - Preencher'!M478,7),IF('[1]TCE - ANEXO IV - Preencher'!H478="","")))</f>
        <v>24</v>
      </c>
      <c r="L469" s="7">
        <f>'[1]TCE - ANEXO IV - Preencher'!N478</f>
        <v>1300.3</v>
      </c>
    </row>
    <row r="470" spans="1:12" s="8" customFormat="1" ht="19.5" customHeight="1" x14ac:dyDescent="0.25">
      <c r="A470" s="3">
        <f>IFERROR(VLOOKUP(B470,'[1]DADOS (OCULTAR)'!$Q$3:$S$136,3,0),"")</f>
        <v>9039744002723</v>
      </c>
      <c r="B470" s="4" t="str">
        <f>'[1]TCE - ANEXO IV - Preencher'!C479</f>
        <v>HOSPITAL PELÓPIDAS SILVEIRA - CG Nº 017/2022</v>
      </c>
      <c r="C470" s="4" t="str">
        <f>'[1]TCE - ANEXO IV - Preencher'!E479</f>
        <v>3.13 - Materiais e Materiais Ortopédicos e Corretivos (OPME)</v>
      </c>
      <c r="D470" s="3" t="str">
        <f>'[1]TCE - ANEXO IV - Preencher'!F479</f>
        <v>27.816.265/0001-19</v>
      </c>
      <c r="E470" s="5" t="str">
        <f>'[1]TCE - ANEXO IV - Preencher'!G479</f>
        <v>SURGICALMED COMERCIO DE PRODUTOS MEDICOS</v>
      </c>
      <c r="F470" s="5" t="str">
        <f>'[1]TCE - ANEXO IV - Preencher'!H479</f>
        <v>B</v>
      </c>
      <c r="G470" s="5" t="str">
        <f>'[1]TCE - ANEXO IV - Preencher'!I479</f>
        <v>S</v>
      </c>
      <c r="H470" s="5" t="str">
        <f>'[1]TCE - ANEXO IV - Preencher'!J479</f>
        <v>000038239</v>
      </c>
      <c r="I470" s="6" t="str">
        <f>IF('[1]TCE - ANEXO IV - Preencher'!K479="","",'[1]TCE - ANEXO IV - Preencher'!K479)</f>
        <v>13/07/2026</v>
      </c>
      <c r="J470" s="5" t="str">
        <f>'[1]TCE - ANEXO IV - Preencher'!L479</f>
        <v>24260727816265000119550010000382391000382408</v>
      </c>
      <c r="K470" s="5" t="str">
        <f>IF(F470="B",LEFT('[1]TCE - ANEXO IV - Preencher'!M479,2),IF(F470="S",LEFT('[1]TCE - ANEXO IV - Preencher'!M479,7),IF('[1]TCE - ANEXO IV - Preencher'!H479="","")))</f>
        <v>24</v>
      </c>
      <c r="L470" s="7">
        <f>'[1]TCE - ANEXO IV - Preencher'!N479</f>
        <v>1300.3</v>
      </c>
    </row>
    <row r="471" spans="1:12" s="8" customFormat="1" ht="19.5" customHeight="1" x14ac:dyDescent="0.25">
      <c r="A471" s="3">
        <f>IFERROR(VLOOKUP(B471,'[1]DADOS (OCULTAR)'!$Q$3:$S$136,3,0),"")</f>
        <v>9039744002723</v>
      </c>
      <c r="B471" s="4" t="str">
        <f>'[1]TCE - ANEXO IV - Preencher'!C480</f>
        <v>HOSPITAL PELÓPIDAS SILVEIRA - CG Nº 017/2022</v>
      </c>
      <c r="C471" s="4" t="str">
        <f>'[1]TCE - ANEXO IV - Preencher'!E480</f>
        <v>3.13 - Materiais e Materiais Ortopédicos e Corretivos (OPME)</v>
      </c>
      <c r="D471" s="3" t="str">
        <f>'[1]TCE - ANEXO IV - Preencher'!F480</f>
        <v>27.816.265/0001-19</v>
      </c>
      <c r="E471" s="5" t="str">
        <f>'[1]TCE - ANEXO IV - Preencher'!G480</f>
        <v>SURGICALMED COMERCIO DE PRODUTOS MEDICOS</v>
      </c>
      <c r="F471" s="5" t="str">
        <f>'[1]TCE - ANEXO IV - Preencher'!H480</f>
        <v>B</v>
      </c>
      <c r="G471" s="5" t="str">
        <f>'[1]TCE - ANEXO IV - Preencher'!I480</f>
        <v>S</v>
      </c>
      <c r="H471" s="5" t="str">
        <f>'[1]TCE - ANEXO IV - Preencher'!J480</f>
        <v>000038240</v>
      </c>
      <c r="I471" s="6" t="str">
        <f>IF('[1]TCE - ANEXO IV - Preencher'!K480="","",'[1]TCE - ANEXO IV - Preencher'!K480)</f>
        <v>13/07/2026</v>
      </c>
      <c r="J471" s="5" t="str">
        <f>'[1]TCE - ANEXO IV - Preencher'!L480</f>
        <v>24260727816265000119550010000382401000382417</v>
      </c>
      <c r="K471" s="5" t="str">
        <f>IF(F471="B",LEFT('[1]TCE - ANEXO IV - Preencher'!M480,2),IF(F471="S",LEFT('[1]TCE - ANEXO IV - Preencher'!M480,7),IF('[1]TCE - ANEXO IV - Preencher'!H480="","")))</f>
        <v>24</v>
      </c>
      <c r="L471" s="7">
        <f>'[1]TCE - ANEXO IV - Preencher'!N480</f>
        <v>1300.3</v>
      </c>
    </row>
    <row r="472" spans="1:12" s="8" customFormat="1" ht="19.5" customHeight="1" x14ac:dyDescent="0.25">
      <c r="A472" s="3">
        <f>IFERROR(VLOOKUP(B472,'[1]DADOS (OCULTAR)'!$Q$3:$S$136,3,0),"")</f>
        <v>9039744002723</v>
      </c>
      <c r="B472" s="4" t="str">
        <f>'[1]TCE - ANEXO IV - Preencher'!C481</f>
        <v>HOSPITAL PELÓPIDAS SILVEIRA - CG Nº 017/2022</v>
      </c>
      <c r="C472" s="4" t="str">
        <f>'[1]TCE - ANEXO IV - Preencher'!E481</f>
        <v>3.13 - Materiais e Materiais Ortopédicos e Corretivos (OPME)</v>
      </c>
      <c r="D472" s="3" t="str">
        <f>'[1]TCE - ANEXO IV - Preencher'!F481</f>
        <v>27.816.265/0001-19</v>
      </c>
      <c r="E472" s="5" t="str">
        <f>'[1]TCE - ANEXO IV - Preencher'!G481</f>
        <v>SURGICALMED COMERCIO DE PRODUTOS MEDICOS</v>
      </c>
      <c r="F472" s="5" t="str">
        <f>'[1]TCE - ANEXO IV - Preencher'!H481</f>
        <v>B</v>
      </c>
      <c r="G472" s="5" t="str">
        <f>'[1]TCE - ANEXO IV - Preencher'!I481</f>
        <v>S</v>
      </c>
      <c r="H472" s="5" t="str">
        <f>'[1]TCE - ANEXO IV - Preencher'!J481</f>
        <v>000038241</v>
      </c>
      <c r="I472" s="6" t="str">
        <f>IF('[1]TCE - ANEXO IV - Preencher'!K481="","",'[1]TCE - ANEXO IV - Preencher'!K481)</f>
        <v>13/07/2026</v>
      </c>
      <c r="J472" s="5" t="str">
        <f>'[1]TCE - ANEXO IV - Preencher'!L481</f>
        <v>24260727816265000119550010000382411000382422</v>
      </c>
      <c r="K472" s="5" t="str">
        <f>IF(F472="B",LEFT('[1]TCE - ANEXO IV - Preencher'!M481,2),IF(F472="S",LEFT('[1]TCE - ANEXO IV - Preencher'!M481,7),IF('[1]TCE - ANEXO IV - Preencher'!H481="","")))</f>
        <v>24</v>
      </c>
      <c r="L472" s="7">
        <f>'[1]TCE - ANEXO IV - Preencher'!N481</f>
        <v>1300.3</v>
      </c>
    </row>
    <row r="473" spans="1:12" s="8" customFormat="1" ht="19.5" customHeight="1" x14ac:dyDescent="0.25">
      <c r="A473" s="3">
        <f>IFERROR(VLOOKUP(B473,'[1]DADOS (OCULTAR)'!$Q$3:$S$136,3,0),"")</f>
        <v>9039744002723</v>
      </c>
      <c r="B473" s="4" t="str">
        <f>'[1]TCE - ANEXO IV - Preencher'!C482</f>
        <v>HOSPITAL PELÓPIDAS SILVEIRA - CG Nº 017/2022</v>
      </c>
      <c r="C473" s="4" t="str">
        <f>'[1]TCE - ANEXO IV - Preencher'!E482</f>
        <v>3.13 - Materiais e Materiais Ortopédicos e Corretivos (OPME)</v>
      </c>
      <c r="D473" s="3" t="str">
        <f>'[1]TCE - ANEXO IV - Preencher'!F482</f>
        <v>27.816.265/0001-19</v>
      </c>
      <c r="E473" s="5" t="str">
        <f>'[1]TCE - ANEXO IV - Preencher'!G482</f>
        <v>SURGICALMED COMERCIO DE PRODUTOS MEDICOS</v>
      </c>
      <c r="F473" s="5" t="str">
        <f>'[1]TCE - ANEXO IV - Preencher'!H482</f>
        <v>B</v>
      </c>
      <c r="G473" s="5" t="str">
        <f>'[1]TCE - ANEXO IV - Preencher'!I482</f>
        <v>S</v>
      </c>
      <c r="H473" s="5" t="str">
        <f>'[1]TCE - ANEXO IV - Preencher'!J482</f>
        <v>000038242</v>
      </c>
      <c r="I473" s="6" t="str">
        <f>IF('[1]TCE - ANEXO IV - Preencher'!K482="","",'[1]TCE - ANEXO IV - Preencher'!K482)</f>
        <v>13/07/2026</v>
      </c>
      <c r="J473" s="5" t="str">
        <f>'[1]TCE - ANEXO IV - Preencher'!L482</f>
        <v>24260727816265000119550010000382421000382438</v>
      </c>
      <c r="K473" s="5" t="str">
        <f>IF(F473="B",LEFT('[1]TCE - ANEXO IV - Preencher'!M482,2),IF(F473="S",LEFT('[1]TCE - ANEXO IV - Preencher'!M482,7),IF('[1]TCE - ANEXO IV - Preencher'!H482="","")))</f>
        <v>24</v>
      </c>
      <c r="L473" s="7">
        <f>'[1]TCE - ANEXO IV - Preencher'!N482</f>
        <v>2600.6</v>
      </c>
    </row>
    <row r="474" spans="1:12" s="8" customFormat="1" ht="19.5" customHeight="1" x14ac:dyDescent="0.25">
      <c r="A474" s="3">
        <f>IFERROR(VLOOKUP(B474,'[1]DADOS (OCULTAR)'!$Q$3:$S$136,3,0),"")</f>
        <v>9039744002723</v>
      </c>
      <c r="B474" s="4" t="str">
        <f>'[1]TCE - ANEXO IV - Preencher'!C483</f>
        <v>HOSPITAL PELÓPIDAS SILVEIRA - CG Nº 017/2022</v>
      </c>
      <c r="C474" s="4" t="str">
        <f>'[1]TCE - ANEXO IV - Preencher'!E483</f>
        <v>3.13 - Materiais e Materiais Ortopédicos e Corretivos (OPME)</v>
      </c>
      <c r="D474" s="3" t="str">
        <f>'[1]TCE - ANEXO IV - Preencher'!F483</f>
        <v>27.816.265/0001-19</v>
      </c>
      <c r="E474" s="5" t="str">
        <f>'[1]TCE - ANEXO IV - Preencher'!G483</f>
        <v>SURGICALMED COMERCIO DE PRODUTOS MEDICOS</v>
      </c>
      <c r="F474" s="5" t="str">
        <f>'[1]TCE - ANEXO IV - Preencher'!H483</f>
        <v>B</v>
      </c>
      <c r="G474" s="5" t="str">
        <f>'[1]TCE - ANEXO IV - Preencher'!I483</f>
        <v>S</v>
      </c>
      <c r="H474" s="5" t="str">
        <f>'[1]TCE - ANEXO IV - Preencher'!J483</f>
        <v>000038349</v>
      </c>
      <c r="I474" s="6" t="str">
        <f>IF('[1]TCE - ANEXO IV - Preencher'!K483="","",'[1]TCE - ANEXO IV - Preencher'!K483)</f>
        <v>17/07/2026</v>
      </c>
      <c r="J474" s="5" t="str">
        <f>'[1]TCE - ANEXO IV - Preencher'!L483</f>
        <v>24260727816265000119550010000383491000383503</v>
      </c>
      <c r="K474" s="5" t="str">
        <f>IF(F474="B",LEFT('[1]TCE - ANEXO IV - Preencher'!M483,2),IF(F474="S",LEFT('[1]TCE - ANEXO IV - Preencher'!M483,7),IF('[1]TCE - ANEXO IV - Preencher'!H483="","")))</f>
        <v>24</v>
      </c>
      <c r="L474" s="7">
        <f>'[1]TCE - ANEXO IV - Preencher'!N483</f>
        <v>1300.3</v>
      </c>
    </row>
    <row r="475" spans="1:12" s="8" customFormat="1" ht="19.5" customHeight="1" x14ac:dyDescent="0.25">
      <c r="A475" s="3">
        <f>IFERROR(VLOOKUP(B475,'[1]DADOS (OCULTAR)'!$Q$3:$S$136,3,0),"")</f>
        <v>9039744002723</v>
      </c>
      <c r="B475" s="4" t="str">
        <f>'[1]TCE - ANEXO IV - Preencher'!C484</f>
        <v>HOSPITAL PELÓPIDAS SILVEIRA - CG Nº 017/2022</v>
      </c>
      <c r="C475" s="4" t="str">
        <f>'[1]TCE - ANEXO IV - Preencher'!E484</f>
        <v>3.13 - Materiais e Materiais Ortopédicos e Corretivos (OPME)</v>
      </c>
      <c r="D475" s="3" t="str">
        <f>'[1]TCE - ANEXO IV - Preencher'!F484</f>
        <v>27.816.265/0001-19</v>
      </c>
      <c r="E475" s="5" t="str">
        <f>'[1]TCE - ANEXO IV - Preencher'!G484</f>
        <v>SURGICALMED COMERCIO DE PRODUTOS MEDICOS</v>
      </c>
      <c r="F475" s="5" t="str">
        <f>'[1]TCE - ANEXO IV - Preencher'!H484</f>
        <v>B</v>
      </c>
      <c r="G475" s="5" t="str">
        <f>'[1]TCE - ANEXO IV - Preencher'!I484</f>
        <v>S</v>
      </c>
      <c r="H475" s="5" t="str">
        <f>'[1]TCE - ANEXO IV - Preencher'!J484</f>
        <v>000038390</v>
      </c>
      <c r="I475" s="6" t="str">
        <f>IF('[1]TCE - ANEXO IV - Preencher'!K484="","",'[1]TCE - ANEXO IV - Preencher'!K484)</f>
        <v>20/07/2026</v>
      </c>
      <c r="J475" s="5" t="str">
        <f>'[1]TCE - ANEXO IV - Preencher'!L484</f>
        <v>24260727816265000119550010000383901000383917</v>
      </c>
      <c r="K475" s="5" t="str">
        <f>IF(F475="B",LEFT('[1]TCE - ANEXO IV - Preencher'!M484,2),IF(F475="S",LEFT('[1]TCE - ANEXO IV - Preencher'!M484,7),IF('[1]TCE - ANEXO IV - Preencher'!H484="","")))</f>
        <v>24</v>
      </c>
      <c r="L475" s="7">
        <f>'[1]TCE - ANEXO IV - Preencher'!N484</f>
        <v>1300.3</v>
      </c>
    </row>
    <row r="476" spans="1:12" s="8" customFormat="1" ht="19.5" customHeight="1" x14ac:dyDescent="0.25">
      <c r="A476" s="3">
        <f>IFERROR(VLOOKUP(B476,'[1]DADOS (OCULTAR)'!$Q$3:$S$136,3,0),"")</f>
        <v>9039744002723</v>
      </c>
      <c r="B476" s="4" t="str">
        <f>'[1]TCE - ANEXO IV - Preencher'!C485</f>
        <v>HOSPITAL PELÓPIDAS SILVEIRA - CG Nº 017/2022</v>
      </c>
      <c r="C476" s="4" t="str">
        <f>'[1]TCE - ANEXO IV - Preencher'!E485</f>
        <v>3.13 - Materiais e Materiais Ortopédicos e Corretivos (OPME)</v>
      </c>
      <c r="D476" s="3" t="str">
        <f>'[1]TCE - ANEXO IV - Preencher'!F485</f>
        <v>27.816.265/0001-19</v>
      </c>
      <c r="E476" s="5" t="str">
        <f>'[1]TCE - ANEXO IV - Preencher'!G485</f>
        <v>SURGICALMED COMERCIO DE PRODUTOS MEDICOS</v>
      </c>
      <c r="F476" s="5" t="str">
        <f>'[1]TCE - ANEXO IV - Preencher'!H485</f>
        <v>B</v>
      </c>
      <c r="G476" s="5" t="str">
        <f>'[1]TCE - ANEXO IV - Preencher'!I485</f>
        <v>S</v>
      </c>
      <c r="H476" s="5" t="str">
        <f>'[1]TCE - ANEXO IV - Preencher'!J485</f>
        <v>000038391</v>
      </c>
      <c r="I476" s="6" t="str">
        <f>IF('[1]TCE - ANEXO IV - Preencher'!K485="","",'[1]TCE - ANEXO IV - Preencher'!K485)</f>
        <v>20/07/2026</v>
      </c>
      <c r="J476" s="5" t="str">
        <f>'[1]TCE - ANEXO IV - Preencher'!L485</f>
        <v>24260727816265000119550010000383911000383922</v>
      </c>
      <c r="K476" s="5" t="str">
        <f>IF(F476="B",LEFT('[1]TCE - ANEXO IV - Preencher'!M485,2),IF(F476="S",LEFT('[1]TCE - ANEXO IV - Preencher'!M485,7),IF('[1]TCE - ANEXO IV - Preencher'!H485="","")))</f>
        <v>24</v>
      </c>
      <c r="L476" s="7">
        <f>'[1]TCE - ANEXO IV - Preencher'!N485</f>
        <v>1300.3</v>
      </c>
    </row>
    <row r="477" spans="1:12" s="8" customFormat="1" ht="19.5" customHeight="1" x14ac:dyDescent="0.25">
      <c r="A477" s="3">
        <f>IFERROR(VLOOKUP(B477,'[1]DADOS (OCULTAR)'!$Q$3:$S$136,3,0),"")</f>
        <v>9039744002723</v>
      </c>
      <c r="B477" s="4" t="str">
        <f>'[1]TCE - ANEXO IV - Preencher'!C486</f>
        <v>HOSPITAL PELÓPIDAS SILVEIRA - CG Nº 017/2022</v>
      </c>
      <c r="C477" s="4" t="str">
        <f>'[1]TCE - ANEXO IV - Preencher'!E486</f>
        <v>3.13 - Materiais e Materiais Ortopédicos e Corretivos (OPME)</v>
      </c>
      <c r="D477" s="3" t="str">
        <f>'[1]TCE - ANEXO IV - Preencher'!F486</f>
        <v>27.816.265/0001-19</v>
      </c>
      <c r="E477" s="5" t="str">
        <f>'[1]TCE - ANEXO IV - Preencher'!G486</f>
        <v>SURGICALMED COMERCIO DE PRODUTOS MEDICOS</v>
      </c>
      <c r="F477" s="5" t="str">
        <f>'[1]TCE - ANEXO IV - Preencher'!H486</f>
        <v>B</v>
      </c>
      <c r="G477" s="5" t="str">
        <f>'[1]TCE - ANEXO IV - Preencher'!I486</f>
        <v>S</v>
      </c>
      <c r="H477" s="5" t="str">
        <f>'[1]TCE - ANEXO IV - Preencher'!J486</f>
        <v>000038392</v>
      </c>
      <c r="I477" s="6" t="str">
        <f>IF('[1]TCE - ANEXO IV - Preencher'!K486="","",'[1]TCE - ANEXO IV - Preencher'!K486)</f>
        <v>20/07/2026</v>
      </c>
      <c r="J477" s="5" t="str">
        <f>'[1]TCE - ANEXO IV - Preencher'!L486</f>
        <v>24260727816265000119550010000383921000383938</v>
      </c>
      <c r="K477" s="5" t="str">
        <f>IF(F477="B",LEFT('[1]TCE - ANEXO IV - Preencher'!M486,2),IF(F477="S",LEFT('[1]TCE - ANEXO IV - Preencher'!M486,7),IF('[1]TCE - ANEXO IV - Preencher'!H486="","")))</f>
        <v>24</v>
      </c>
      <c r="L477" s="7">
        <f>'[1]TCE - ANEXO IV - Preencher'!N486</f>
        <v>1300.3</v>
      </c>
    </row>
    <row r="478" spans="1:12" s="8" customFormat="1" ht="19.5" customHeight="1" x14ac:dyDescent="0.25">
      <c r="A478" s="3">
        <f>IFERROR(VLOOKUP(B478,'[1]DADOS (OCULTAR)'!$Q$3:$S$136,3,0),"")</f>
        <v>9039744002723</v>
      </c>
      <c r="B478" s="4" t="str">
        <f>'[1]TCE - ANEXO IV - Preencher'!C487</f>
        <v>HOSPITAL PELÓPIDAS SILVEIRA - CG Nº 017/2022</v>
      </c>
      <c r="C478" s="4" t="str">
        <f>'[1]TCE - ANEXO IV - Preencher'!E487</f>
        <v>3.13 - Materiais e Materiais Ortopédicos e Corretivos (OPME)</v>
      </c>
      <c r="D478" s="3" t="str">
        <f>'[1]TCE - ANEXO IV - Preencher'!F487</f>
        <v>27.816.265/0001-19</v>
      </c>
      <c r="E478" s="5" t="str">
        <f>'[1]TCE - ANEXO IV - Preencher'!G487</f>
        <v>SURGICALMED COMERCIO DE PRODUTOS MEDICOS</v>
      </c>
      <c r="F478" s="5" t="str">
        <f>'[1]TCE - ANEXO IV - Preencher'!H487</f>
        <v>B</v>
      </c>
      <c r="G478" s="5" t="str">
        <f>'[1]TCE - ANEXO IV - Preencher'!I487</f>
        <v>S</v>
      </c>
      <c r="H478" s="5" t="str">
        <f>'[1]TCE - ANEXO IV - Preencher'!J487</f>
        <v>000038393</v>
      </c>
      <c r="I478" s="6" t="str">
        <f>IF('[1]TCE - ANEXO IV - Preencher'!K487="","",'[1]TCE - ANEXO IV - Preencher'!K487)</f>
        <v>20/07/2026</v>
      </c>
      <c r="J478" s="5" t="str">
        <f>'[1]TCE - ANEXO IV - Preencher'!L487</f>
        <v>24260727816265000119550010000383931000383943</v>
      </c>
      <c r="K478" s="5" t="str">
        <f>IF(F478="B",LEFT('[1]TCE - ANEXO IV - Preencher'!M487,2),IF(F478="S",LEFT('[1]TCE - ANEXO IV - Preencher'!M487,7),IF('[1]TCE - ANEXO IV - Preencher'!H487="","")))</f>
        <v>24</v>
      </c>
      <c r="L478" s="7">
        <f>'[1]TCE - ANEXO IV - Preencher'!N487</f>
        <v>1300.3</v>
      </c>
    </row>
    <row r="479" spans="1:12" s="8" customFormat="1" ht="19.5" customHeight="1" x14ac:dyDescent="0.25">
      <c r="A479" s="3">
        <f>IFERROR(VLOOKUP(B479,'[1]DADOS (OCULTAR)'!$Q$3:$S$136,3,0),"")</f>
        <v>9039744002723</v>
      </c>
      <c r="B479" s="4" t="str">
        <f>'[1]TCE - ANEXO IV - Preencher'!C488</f>
        <v>HOSPITAL PELÓPIDAS SILVEIRA - CG Nº 017/2022</v>
      </c>
      <c r="C479" s="4" t="str">
        <f>'[1]TCE - ANEXO IV - Preencher'!E488</f>
        <v>3.13 - Materiais e Materiais Ortopédicos e Corretivos (OPME)</v>
      </c>
      <c r="D479" s="3" t="str">
        <f>'[1]TCE - ANEXO IV - Preencher'!F488</f>
        <v>27.816.265/0001-19</v>
      </c>
      <c r="E479" s="5" t="str">
        <f>'[1]TCE - ANEXO IV - Preencher'!G488</f>
        <v>SURGICALMED COMERCIO DE PRODUTOS MEDICOS</v>
      </c>
      <c r="F479" s="5" t="str">
        <f>'[1]TCE - ANEXO IV - Preencher'!H488</f>
        <v>B</v>
      </c>
      <c r="G479" s="5" t="str">
        <f>'[1]TCE - ANEXO IV - Preencher'!I488</f>
        <v>S</v>
      </c>
      <c r="H479" s="5" t="str">
        <f>'[1]TCE - ANEXO IV - Preencher'!J488</f>
        <v>000038428</v>
      </c>
      <c r="I479" s="6" t="str">
        <f>IF('[1]TCE - ANEXO IV - Preencher'!K488="","",'[1]TCE - ANEXO IV - Preencher'!K488)</f>
        <v>21/07/2026</v>
      </c>
      <c r="J479" s="5" t="str">
        <f>'[1]TCE - ANEXO IV - Preencher'!L488</f>
        <v>24260727816265000119550010000384281000384297</v>
      </c>
      <c r="K479" s="5" t="str">
        <f>IF(F479="B",LEFT('[1]TCE - ANEXO IV - Preencher'!M488,2),IF(F479="S",LEFT('[1]TCE - ANEXO IV - Preencher'!M488,7),IF('[1]TCE - ANEXO IV - Preencher'!H488="","")))</f>
        <v>24</v>
      </c>
      <c r="L479" s="7">
        <f>'[1]TCE - ANEXO IV - Preencher'!N488</f>
        <v>1300.3</v>
      </c>
    </row>
    <row r="480" spans="1:12" s="8" customFormat="1" ht="19.5" customHeight="1" x14ac:dyDescent="0.25">
      <c r="A480" s="3">
        <f>IFERROR(VLOOKUP(B480,'[1]DADOS (OCULTAR)'!$Q$3:$S$136,3,0),"")</f>
        <v>9039744002723</v>
      </c>
      <c r="B480" s="4" t="str">
        <f>'[1]TCE - ANEXO IV - Preencher'!C489</f>
        <v>HOSPITAL PELÓPIDAS SILVEIRA - CG Nº 017/2022</v>
      </c>
      <c r="C480" s="4" t="str">
        <f>'[1]TCE - ANEXO IV - Preencher'!E489</f>
        <v>3.13 - Materiais e Materiais Ortopédicos e Corretivos (OPME)</v>
      </c>
      <c r="D480" s="3" t="str">
        <f>'[1]TCE - ANEXO IV - Preencher'!F489</f>
        <v>27.816.265/0001-19</v>
      </c>
      <c r="E480" s="5" t="str">
        <f>'[1]TCE - ANEXO IV - Preencher'!G489</f>
        <v>SURGICALMED COMERCIO DE PRODUTOS MEDICOS</v>
      </c>
      <c r="F480" s="5" t="str">
        <f>'[1]TCE - ANEXO IV - Preencher'!H489</f>
        <v>B</v>
      </c>
      <c r="G480" s="5" t="str">
        <f>'[1]TCE - ANEXO IV - Preencher'!I489</f>
        <v>S</v>
      </c>
      <c r="H480" s="5" t="str">
        <f>'[1]TCE - ANEXO IV - Preencher'!J489</f>
        <v>000038484</v>
      </c>
      <c r="I480" s="6" t="str">
        <f>IF('[1]TCE - ANEXO IV - Preencher'!K489="","",'[1]TCE - ANEXO IV - Preencher'!K489)</f>
        <v>24/07/2026</v>
      </c>
      <c r="J480" s="5" t="str">
        <f>'[1]TCE - ANEXO IV - Preencher'!L489</f>
        <v>24260727816265000119550010000384841000384857</v>
      </c>
      <c r="K480" s="5" t="str">
        <f>IF(F480="B",LEFT('[1]TCE - ANEXO IV - Preencher'!M489,2),IF(F480="S",LEFT('[1]TCE - ANEXO IV - Preencher'!M489,7),IF('[1]TCE - ANEXO IV - Preencher'!H489="","")))</f>
        <v>24</v>
      </c>
      <c r="L480" s="7">
        <f>'[1]TCE - ANEXO IV - Preencher'!N489</f>
        <v>3900.9</v>
      </c>
    </row>
    <row r="481" spans="1:12" s="8" customFormat="1" ht="19.5" customHeight="1" x14ac:dyDescent="0.25">
      <c r="A481" s="3">
        <f>IFERROR(VLOOKUP(B481,'[1]DADOS (OCULTAR)'!$Q$3:$S$136,3,0),"")</f>
        <v>9039744002723</v>
      </c>
      <c r="B481" s="4" t="str">
        <f>'[1]TCE - ANEXO IV - Preencher'!C490</f>
        <v>HOSPITAL PELÓPIDAS SILVEIRA - CG Nº 017/2022</v>
      </c>
      <c r="C481" s="4" t="str">
        <f>'[1]TCE - ANEXO IV - Preencher'!E490</f>
        <v>3.13 - Materiais e Materiais Ortopédicos e Corretivos (OPME)</v>
      </c>
      <c r="D481" s="3" t="str">
        <f>'[1]TCE - ANEXO IV - Preencher'!F490</f>
        <v>27.816.265/0001-19</v>
      </c>
      <c r="E481" s="5" t="str">
        <f>'[1]TCE - ANEXO IV - Preencher'!G490</f>
        <v>SURGICALMED COMERCIO DE PRODUTOS MEDICOS</v>
      </c>
      <c r="F481" s="5" t="str">
        <f>'[1]TCE - ANEXO IV - Preencher'!H490</f>
        <v>B</v>
      </c>
      <c r="G481" s="5" t="str">
        <f>'[1]TCE - ANEXO IV - Preencher'!I490</f>
        <v>S</v>
      </c>
      <c r="H481" s="5" t="str">
        <f>'[1]TCE - ANEXO IV - Preencher'!J490</f>
        <v>000038485</v>
      </c>
      <c r="I481" s="6" t="str">
        <f>IF('[1]TCE - ANEXO IV - Preencher'!K490="","",'[1]TCE - ANEXO IV - Preencher'!K490)</f>
        <v>24/07/2026</v>
      </c>
      <c r="J481" s="5" t="str">
        <f>'[1]TCE - ANEXO IV - Preencher'!L490</f>
        <v>24260727816265000119550010000384851000384862</v>
      </c>
      <c r="K481" s="5" t="str">
        <f>IF(F481="B",LEFT('[1]TCE - ANEXO IV - Preencher'!M490,2),IF(F481="S",LEFT('[1]TCE - ANEXO IV - Preencher'!M490,7),IF('[1]TCE - ANEXO IV - Preencher'!H490="","")))</f>
        <v>24</v>
      </c>
      <c r="L481" s="7">
        <f>'[1]TCE - ANEXO IV - Preencher'!N490</f>
        <v>1300.3</v>
      </c>
    </row>
    <row r="482" spans="1:12" s="8" customFormat="1" ht="19.5" customHeight="1" x14ac:dyDescent="0.25">
      <c r="A482" s="3">
        <f>IFERROR(VLOOKUP(B482,'[1]DADOS (OCULTAR)'!$Q$3:$S$136,3,0),"")</f>
        <v>9039744002723</v>
      </c>
      <c r="B482" s="4" t="str">
        <f>'[1]TCE - ANEXO IV - Preencher'!C491</f>
        <v>HOSPITAL PELÓPIDAS SILVEIRA - CG Nº 017/2022</v>
      </c>
      <c r="C482" s="4" t="str">
        <f>'[1]TCE - ANEXO IV - Preencher'!E491</f>
        <v>3.13 - Materiais e Materiais Ortopédicos e Corretivos (OPME)</v>
      </c>
      <c r="D482" s="3" t="str">
        <f>'[1]TCE - ANEXO IV - Preencher'!F491</f>
        <v>27.816.265/0001-19</v>
      </c>
      <c r="E482" s="5" t="str">
        <f>'[1]TCE - ANEXO IV - Preencher'!G491</f>
        <v>SURGICALMED COMERCIO DE PRODUTOS MEDICOS</v>
      </c>
      <c r="F482" s="5" t="str">
        <f>'[1]TCE - ANEXO IV - Preencher'!H491</f>
        <v>B</v>
      </c>
      <c r="G482" s="5" t="str">
        <f>'[1]TCE - ANEXO IV - Preencher'!I491</f>
        <v>S</v>
      </c>
      <c r="H482" s="5" t="str">
        <f>'[1]TCE - ANEXO IV - Preencher'!J491</f>
        <v>000038486</v>
      </c>
      <c r="I482" s="6" t="str">
        <f>IF('[1]TCE - ANEXO IV - Preencher'!K491="","",'[1]TCE - ANEXO IV - Preencher'!K491)</f>
        <v>24/07/2026</v>
      </c>
      <c r="J482" s="5" t="str">
        <f>'[1]TCE - ANEXO IV - Preencher'!L491</f>
        <v>24260727816265000119550010000384861000384878</v>
      </c>
      <c r="K482" s="5" t="str">
        <f>IF(F482="B",LEFT('[1]TCE - ANEXO IV - Preencher'!M491,2),IF(F482="S",LEFT('[1]TCE - ANEXO IV - Preencher'!M491,7),IF('[1]TCE - ANEXO IV - Preencher'!H491="","")))</f>
        <v>24</v>
      </c>
      <c r="L482" s="7">
        <f>'[1]TCE - ANEXO IV - Preencher'!N491</f>
        <v>2600.6</v>
      </c>
    </row>
    <row r="483" spans="1:12" s="8" customFormat="1" ht="19.5" customHeight="1" x14ac:dyDescent="0.25">
      <c r="A483" s="3">
        <f>IFERROR(VLOOKUP(B483,'[1]DADOS (OCULTAR)'!$Q$3:$S$136,3,0),"")</f>
        <v>9039744002723</v>
      </c>
      <c r="B483" s="4" t="str">
        <f>'[1]TCE - ANEXO IV - Preencher'!C492</f>
        <v>HOSPITAL PELÓPIDAS SILVEIRA - CG Nº 017/2022</v>
      </c>
      <c r="C483" s="4" t="str">
        <f>'[1]TCE - ANEXO IV - Preencher'!E492</f>
        <v>3.13 - Materiais e Materiais Ortopédicos e Corretivos (OPME)</v>
      </c>
      <c r="D483" s="3" t="str">
        <f>'[1]TCE - ANEXO IV - Preencher'!F492</f>
        <v>27.816.265/0001-19</v>
      </c>
      <c r="E483" s="5" t="str">
        <f>'[1]TCE - ANEXO IV - Preencher'!G492</f>
        <v>SURGICALMED COMERCIO DE PRODUTOS MEDICOS</v>
      </c>
      <c r="F483" s="5" t="str">
        <f>'[1]TCE - ANEXO IV - Preencher'!H492</f>
        <v>B</v>
      </c>
      <c r="G483" s="5" t="str">
        <f>'[1]TCE - ANEXO IV - Preencher'!I492</f>
        <v>S</v>
      </c>
      <c r="H483" s="5" t="str">
        <f>'[1]TCE - ANEXO IV - Preencher'!J492</f>
        <v>000038488</v>
      </c>
      <c r="I483" s="6" t="str">
        <f>IF('[1]TCE - ANEXO IV - Preencher'!K492="","",'[1]TCE - ANEXO IV - Preencher'!K492)</f>
        <v>24/07/2026</v>
      </c>
      <c r="J483" s="5" t="str">
        <f>'[1]TCE - ANEXO IV - Preencher'!L492</f>
        <v>24260727816265000119550010000384881000384899</v>
      </c>
      <c r="K483" s="5" t="str">
        <f>IF(F483="B",LEFT('[1]TCE - ANEXO IV - Preencher'!M492,2),IF(F483="S",LEFT('[1]TCE - ANEXO IV - Preencher'!M492,7),IF('[1]TCE - ANEXO IV - Preencher'!H492="","")))</f>
        <v>24</v>
      </c>
      <c r="L483" s="7">
        <f>'[1]TCE - ANEXO IV - Preencher'!N492</f>
        <v>1300.3</v>
      </c>
    </row>
    <row r="484" spans="1:12" s="8" customFormat="1" ht="19.5" customHeight="1" x14ac:dyDescent="0.25">
      <c r="A484" s="3">
        <f>IFERROR(VLOOKUP(B484,'[1]DADOS (OCULTAR)'!$Q$3:$S$136,3,0),"")</f>
        <v>9039744002723</v>
      </c>
      <c r="B484" s="4" t="str">
        <f>'[1]TCE - ANEXO IV - Preencher'!C493</f>
        <v>HOSPITAL PELÓPIDAS SILVEIRA - CG Nº 017/2022</v>
      </c>
      <c r="C484" s="4" t="str">
        <f>'[1]TCE - ANEXO IV - Preencher'!E493</f>
        <v>3.13 - Materiais e Materiais Ortopédicos e Corretivos (OPME)</v>
      </c>
      <c r="D484" s="3" t="str">
        <f>'[1]TCE - ANEXO IV - Preencher'!F493</f>
        <v>27.816.265/0001-19</v>
      </c>
      <c r="E484" s="5" t="str">
        <f>'[1]TCE - ANEXO IV - Preencher'!G493</f>
        <v>SURGICALMED COMERCIO DE PRODUTOS MEDICOS</v>
      </c>
      <c r="F484" s="5" t="str">
        <f>'[1]TCE - ANEXO IV - Preencher'!H493</f>
        <v>B</v>
      </c>
      <c r="G484" s="5" t="str">
        <f>'[1]TCE - ANEXO IV - Preencher'!I493</f>
        <v>S</v>
      </c>
      <c r="H484" s="5" t="str">
        <f>'[1]TCE - ANEXO IV - Preencher'!J493</f>
        <v>000038510</v>
      </c>
      <c r="I484" s="6" t="str">
        <f>IF('[1]TCE - ANEXO IV - Preencher'!K493="","",'[1]TCE - ANEXO IV - Preencher'!K493)</f>
        <v>27/07/2026</v>
      </c>
      <c r="J484" s="5" t="str">
        <f>'[1]TCE - ANEXO IV - Preencher'!L493</f>
        <v>24260727816265000119550010000385101000385111</v>
      </c>
      <c r="K484" s="5" t="str">
        <f>IF(F484="B",LEFT('[1]TCE - ANEXO IV - Preencher'!M493,2),IF(F484="S",LEFT('[1]TCE - ANEXO IV - Preencher'!M493,7),IF('[1]TCE - ANEXO IV - Preencher'!H493="","")))</f>
        <v>24</v>
      </c>
      <c r="L484" s="7">
        <f>'[1]TCE - ANEXO IV - Preencher'!N493</f>
        <v>1300.3</v>
      </c>
    </row>
    <row r="485" spans="1:12" s="8" customFormat="1" ht="19.5" customHeight="1" x14ac:dyDescent="0.25">
      <c r="A485" s="3">
        <f>IFERROR(VLOOKUP(B485,'[1]DADOS (OCULTAR)'!$Q$3:$S$136,3,0),"")</f>
        <v>9039744002723</v>
      </c>
      <c r="B485" s="4" t="str">
        <f>'[1]TCE - ANEXO IV - Preencher'!C494</f>
        <v>HOSPITAL PELÓPIDAS SILVEIRA - CG Nº 017/2022</v>
      </c>
      <c r="C485" s="4" t="str">
        <f>'[1]TCE - ANEXO IV - Preencher'!E494</f>
        <v>3.13 - Materiais e Materiais Ortopédicos e Corretivos (OPME)</v>
      </c>
      <c r="D485" s="3" t="str">
        <f>'[1]TCE - ANEXO IV - Preencher'!F494</f>
        <v>27.816.265/0001-19</v>
      </c>
      <c r="E485" s="5" t="str">
        <f>'[1]TCE - ANEXO IV - Preencher'!G494</f>
        <v>SURGICALMED COMERCIO DE PRODUTOS MEDICOS</v>
      </c>
      <c r="F485" s="5" t="str">
        <f>'[1]TCE - ANEXO IV - Preencher'!H494</f>
        <v>B</v>
      </c>
      <c r="G485" s="5" t="str">
        <f>'[1]TCE - ANEXO IV - Preencher'!I494</f>
        <v>S</v>
      </c>
      <c r="H485" s="5" t="str">
        <f>'[1]TCE - ANEXO IV - Preencher'!J494</f>
        <v>000038511</v>
      </c>
      <c r="I485" s="6" t="str">
        <f>IF('[1]TCE - ANEXO IV - Preencher'!K494="","",'[1]TCE - ANEXO IV - Preencher'!K494)</f>
        <v>27/07/2026</v>
      </c>
      <c r="J485" s="5" t="str">
        <f>'[1]TCE - ANEXO IV - Preencher'!L494</f>
        <v>24260727816265000119550010000385111000385127</v>
      </c>
      <c r="K485" s="5" t="str">
        <f>IF(F485="B",LEFT('[1]TCE - ANEXO IV - Preencher'!M494,2),IF(F485="S",LEFT('[1]TCE - ANEXO IV - Preencher'!M494,7),IF('[1]TCE - ANEXO IV - Preencher'!H494="","")))</f>
        <v>24</v>
      </c>
      <c r="L485" s="7">
        <f>'[1]TCE - ANEXO IV - Preencher'!N494</f>
        <v>1300.3</v>
      </c>
    </row>
    <row r="486" spans="1:12" s="8" customFormat="1" ht="19.5" customHeight="1" x14ac:dyDescent="0.25">
      <c r="A486" s="3">
        <f>IFERROR(VLOOKUP(B486,'[1]DADOS (OCULTAR)'!$Q$3:$S$136,3,0),"")</f>
        <v>9039744002723</v>
      </c>
      <c r="B486" s="4" t="str">
        <f>'[1]TCE - ANEXO IV - Preencher'!C495</f>
        <v>HOSPITAL PELÓPIDAS SILVEIRA - CG Nº 017/2022</v>
      </c>
      <c r="C486" s="4" t="str">
        <f>'[1]TCE - ANEXO IV - Preencher'!E495</f>
        <v>3.13 - Materiais e Materiais Ortopédicos e Corretivos (OPME)</v>
      </c>
      <c r="D486" s="3" t="str">
        <f>'[1]TCE - ANEXO IV - Preencher'!F495</f>
        <v>27.816.265/0001-19</v>
      </c>
      <c r="E486" s="5" t="str">
        <f>'[1]TCE - ANEXO IV - Preencher'!G495</f>
        <v>SURGICALMED COMERCIO DE PRODUTOS MEDICOS</v>
      </c>
      <c r="F486" s="5" t="str">
        <f>'[1]TCE - ANEXO IV - Preencher'!H495</f>
        <v>B</v>
      </c>
      <c r="G486" s="5" t="str">
        <f>'[1]TCE - ANEXO IV - Preencher'!I495</f>
        <v>S</v>
      </c>
      <c r="H486" s="5" t="str">
        <f>'[1]TCE - ANEXO IV - Preencher'!J495</f>
        <v>000038569</v>
      </c>
      <c r="I486" s="6" t="str">
        <f>IF('[1]TCE - ANEXO IV - Preencher'!K495="","",'[1]TCE - ANEXO IV - Preencher'!K495)</f>
        <v>29/07/2026</v>
      </c>
      <c r="J486" s="5" t="str">
        <f>'[1]TCE - ANEXO IV - Preencher'!L495</f>
        <v>24260727816265000119550010000385691000385704</v>
      </c>
      <c r="K486" s="5" t="str">
        <f>IF(F486="B",LEFT('[1]TCE - ANEXO IV - Preencher'!M495,2),IF(F486="S",LEFT('[1]TCE - ANEXO IV - Preencher'!M495,7),IF('[1]TCE - ANEXO IV - Preencher'!H495="","")))</f>
        <v>24</v>
      </c>
      <c r="L486" s="7">
        <f>'[1]TCE - ANEXO IV - Preencher'!N495</f>
        <v>2600.6</v>
      </c>
    </row>
    <row r="487" spans="1:12" s="8" customFormat="1" ht="19.5" customHeight="1" x14ac:dyDescent="0.25">
      <c r="A487" s="3">
        <f>IFERROR(VLOOKUP(B487,'[1]DADOS (OCULTAR)'!$Q$3:$S$136,3,0),"")</f>
        <v>9039744002723</v>
      </c>
      <c r="B487" s="4" t="str">
        <f>'[1]TCE - ANEXO IV - Preencher'!C496</f>
        <v>HOSPITAL PELÓPIDAS SILVEIRA - CG Nº 017/2022</v>
      </c>
      <c r="C487" s="4" t="str">
        <f>'[1]TCE - ANEXO IV - Preencher'!E496</f>
        <v>3.13 - Materiais e Materiais Ortopédicos e Corretivos (OPME)</v>
      </c>
      <c r="D487" s="3" t="str">
        <f>'[1]TCE - ANEXO IV - Preencher'!F496</f>
        <v>27.816.265/0001-19</v>
      </c>
      <c r="E487" s="5" t="str">
        <f>'[1]TCE - ANEXO IV - Preencher'!G496</f>
        <v>SURGICALMED COMERCIO DE PRODUTOS MEDICOS</v>
      </c>
      <c r="F487" s="5" t="str">
        <f>'[1]TCE - ANEXO IV - Preencher'!H496</f>
        <v>B</v>
      </c>
      <c r="G487" s="5" t="str">
        <f>'[1]TCE - ANEXO IV - Preencher'!I496</f>
        <v>S</v>
      </c>
      <c r="H487" s="5" t="str">
        <f>'[1]TCE - ANEXO IV - Preencher'!J496</f>
        <v>000038570</v>
      </c>
      <c r="I487" s="6" t="str">
        <f>IF('[1]TCE - ANEXO IV - Preencher'!K496="","",'[1]TCE - ANEXO IV - Preencher'!K496)</f>
        <v>29/07/2026</v>
      </c>
      <c r="J487" s="5" t="str">
        <f>'[1]TCE - ANEXO IV - Preencher'!L496</f>
        <v>24260727816265000119550010000385701000385713</v>
      </c>
      <c r="K487" s="5" t="str">
        <f>IF(F487="B",LEFT('[1]TCE - ANEXO IV - Preencher'!M496,2),IF(F487="S",LEFT('[1]TCE - ANEXO IV - Preencher'!M496,7),IF('[1]TCE - ANEXO IV - Preencher'!H496="","")))</f>
        <v>24</v>
      </c>
      <c r="L487" s="7">
        <f>'[1]TCE - ANEXO IV - Preencher'!N496</f>
        <v>1300.3</v>
      </c>
    </row>
    <row r="488" spans="1:12" s="8" customFormat="1" ht="19.5" customHeight="1" x14ac:dyDescent="0.25">
      <c r="A488" s="3">
        <f>IFERROR(VLOOKUP(B488,'[1]DADOS (OCULTAR)'!$Q$3:$S$136,3,0),"")</f>
        <v>9039744002723</v>
      </c>
      <c r="B488" s="4" t="str">
        <f>'[1]TCE - ANEXO IV - Preencher'!C497</f>
        <v>HOSPITAL PELÓPIDAS SILVEIRA - CG Nº 017/2022</v>
      </c>
      <c r="C488" s="4" t="str">
        <f>'[1]TCE - ANEXO IV - Preencher'!E497</f>
        <v>3.13 - Materiais e Materiais Ortopédicos e Corretivos (OPME)</v>
      </c>
      <c r="D488" s="3" t="str">
        <f>'[1]TCE - ANEXO IV - Preencher'!F497</f>
        <v>27.816.265/0001-19</v>
      </c>
      <c r="E488" s="5" t="str">
        <f>'[1]TCE - ANEXO IV - Preencher'!G497</f>
        <v>SURGICALMED COMERCIO DE PRODUTOS MEDICOS</v>
      </c>
      <c r="F488" s="5" t="str">
        <f>'[1]TCE - ANEXO IV - Preencher'!H497</f>
        <v>B</v>
      </c>
      <c r="G488" s="5" t="str">
        <f>'[1]TCE - ANEXO IV - Preencher'!I497</f>
        <v>S</v>
      </c>
      <c r="H488" s="5" t="str">
        <f>'[1]TCE - ANEXO IV - Preencher'!J497</f>
        <v>000038571</v>
      </c>
      <c r="I488" s="6" t="str">
        <f>IF('[1]TCE - ANEXO IV - Preencher'!K497="","",'[1]TCE - ANEXO IV - Preencher'!K497)</f>
        <v>29/07/2026</v>
      </c>
      <c r="J488" s="5" t="str">
        <f>'[1]TCE - ANEXO IV - Preencher'!L497</f>
        <v>24260727816265000119550010000385711000385729</v>
      </c>
      <c r="K488" s="5" t="str">
        <f>IF(F488="B",LEFT('[1]TCE - ANEXO IV - Preencher'!M497,2),IF(F488="S",LEFT('[1]TCE - ANEXO IV - Preencher'!M497,7),IF('[1]TCE - ANEXO IV - Preencher'!H497="","")))</f>
        <v>24</v>
      </c>
      <c r="L488" s="7">
        <f>'[1]TCE - ANEXO IV - Preencher'!N497</f>
        <v>2600.6</v>
      </c>
    </row>
    <row r="489" spans="1:12" s="8" customFormat="1" ht="19.5" customHeight="1" x14ac:dyDescent="0.25">
      <c r="A489" s="3">
        <f>IFERROR(VLOOKUP(B489,'[1]DADOS (OCULTAR)'!$Q$3:$S$136,3,0),"")</f>
        <v>9039744002723</v>
      </c>
      <c r="B489" s="4" t="str">
        <f>'[1]TCE - ANEXO IV - Preencher'!C498</f>
        <v>HOSPITAL PELÓPIDAS SILVEIRA - CG Nº 017/2022</v>
      </c>
      <c r="C489" s="4" t="str">
        <f>'[1]TCE - ANEXO IV - Preencher'!E498</f>
        <v>3.13 - Materiais e Materiais Ortopédicos e Corretivos (OPME)</v>
      </c>
      <c r="D489" s="3" t="str">
        <f>'[1]TCE - ANEXO IV - Preencher'!F498</f>
        <v>27.816.265/0001-19</v>
      </c>
      <c r="E489" s="5" t="str">
        <f>'[1]TCE - ANEXO IV - Preencher'!G498</f>
        <v>SURGICALMED COMERCIO DE PRODUTOS MEDICOS</v>
      </c>
      <c r="F489" s="5" t="str">
        <f>'[1]TCE - ANEXO IV - Preencher'!H498</f>
        <v>B</v>
      </c>
      <c r="G489" s="5" t="str">
        <f>'[1]TCE - ANEXO IV - Preencher'!I498</f>
        <v>S</v>
      </c>
      <c r="H489" s="5" t="str">
        <f>'[1]TCE - ANEXO IV - Preencher'!J498</f>
        <v>000038577</v>
      </c>
      <c r="I489" s="6" t="str">
        <f>IF('[1]TCE - ANEXO IV - Preencher'!K498="","",'[1]TCE - ANEXO IV - Preencher'!K498)</f>
        <v>30/07/2026</v>
      </c>
      <c r="J489" s="5" t="str">
        <f>'[1]TCE - ANEXO IV - Preencher'!L498</f>
        <v>24260727816265000119550010000385771000385781</v>
      </c>
      <c r="K489" s="5" t="str">
        <f>IF(F489="B",LEFT('[1]TCE - ANEXO IV - Preencher'!M498,2),IF(F489="S",LEFT('[1]TCE - ANEXO IV - Preencher'!M498,7),IF('[1]TCE - ANEXO IV - Preencher'!H498="","")))</f>
        <v>24</v>
      </c>
      <c r="L489" s="7">
        <f>'[1]TCE - ANEXO IV - Preencher'!N498</f>
        <v>2600.6</v>
      </c>
    </row>
    <row r="490" spans="1:12" s="8" customFormat="1" ht="19.5" customHeight="1" x14ac:dyDescent="0.25">
      <c r="A490" s="3">
        <f>IFERROR(VLOOKUP(B490,'[1]DADOS (OCULTAR)'!$Q$3:$S$136,3,0),"")</f>
        <v>9039744002723</v>
      </c>
      <c r="B490" s="4" t="str">
        <f>'[1]TCE - ANEXO IV - Preencher'!C499</f>
        <v>HOSPITAL PELÓPIDAS SILVEIRA - CG Nº 017/2022</v>
      </c>
      <c r="C490" s="4" t="str">
        <f>'[1]TCE - ANEXO IV - Preencher'!E499</f>
        <v>3.13 - Materiais e Materiais Ortopédicos e Corretivos (OPME)</v>
      </c>
      <c r="D490" s="3" t="str">
        <f>'[1]TCE - ANEXO IV - Preencher'!F499</f>
        <v>27.816.265/0001-19</v>
      </c>
      <c r="E490" s="5" t="str">
        <f>'[1]TCE - ANEXO IV - Preencher'!G499</f>
        <v>SURGICALMED COMERCIO DE PRODUTOS MEDICOS</v>
      </c>
      <c r="F490" s="5" t="str">
        <f>'[1]TCE - ANEXO IV - Preencher'!H499</f>
        <v>B</v>
      </c>
      <c r="G490" s="5" t="str">
        <f>'[1]TCE - ANEXO IV - Preencher'!I499</f>
        <v>S</v>
      </c>
      <c r="H490" s="5" t="str">
        <f>'[1]TCE - ANEXO IV - Preencher'!J499</f>
        <v>000038578</v>
      </c>
      <c r="I490" s="6" t="str">
        <f>IF('[1]TCE - ANEXO IV - Preencher'!K499="","",'[1]TCE - ANEXO IV - Preencher'!K499)</f>
        <v>30/07/2026</v>
      </c>
      <c r="J490" s="5" t="str">
        <f>'[1]TCE - ANEXO IV - Preencher'!L499</f>
        <v>24260727816265000119550010000385781000385797</v>
      </c>
      <c r="K490" s="5" t="str">
        <f>IF(F490="B",LEFT('[1]TCE - ANEXO IV - Preencher'!M499,2),IF(F490="S",LEFT('[1]TCE - ANEXO IV - Preencher'!M499,7),IF('[1]TCE - ANEXO IV - Preencher'!H499="","")))</f>
        <v>24</v>
      </c>
      <c r="L490" s="7">
        <f>'[1]TCE - ANEXO IV - Preencher'!N499</f>
        <v>1300.3</v>
      </c>
    </row>
    <row r="491" spans="1:12" s="8" customFormat="1" ht="19.5" customHeight="1" x14ac:dyDescent="0.25">
      <c r="A491" s="3">
        <f>IFERROR(VLOOKUP(B491,'[1]DADOS (OCULTAR)'!$Q$3:$S$136,3,0),"")</f>
        <v>9039744002723</v>
      </c>
      <c r="B491" s="4" t="str">
        <f>'[1]TCE - ANEXO IV - Preencher'!C500</f>
        <v>HOSPITAL PELÓPIDAS SILVEIRA - CG Nº 017/2022</v>
      </c>
      <c r="C491" s="4" t="str">
        <f>'[1]TCE - ANEXO IV - Preencher'!E500</f>
        <v>3.13 - Materiais e Materiais Ortopédicos e Corretivos (OPME)</v>
      </c>
      <c r="D491" s="3" t="str">
        <f>'[1]TCE - ANEXO IV - Preencher'!F500</f>
        <v>27.816.265/0001-19</v>
      </c>
      <c r="E491" s="5" t="str">
        <f>'[1]TCE - ANEXO IV - Preencher'!G500</f>
        <v>SURGICALMED COMERCIO DE PRODUTOS MEDICOS</v>
      </c>
      <c r="F491" s="5" t="str">
        <f>'[1]TCE - ANEXO IV - Preencher'!H500</f>
        <v>B</v>
      </c>
      <c r="G491" s="5" t="str">
        <f>'[1]TCE - ANEXO IV - Preencher'!I500</f>
        <v>S</v>
      </c>
      <c r="H491" s="5" t="str">
        <f>'[1]TCE - ANEXO IV - Preencher'!J500</f>
        <v>000038629</v>
      </c>
      <c r="I491" s="6" t="str">
        <f>IF('[1]TCE - ANEXO IV - Preencher'!K500="","",'[1]TCE - ANEXO IV - Preencher'!K500)</f>
        <v>31/07/2026</v>
      </c>
      <c r="J491" s="5" t="str">
        <f>'[1]TCE - ANEXO IV - Preencher'!L500</f>
        <v>24260727816265000119550010000386291000386301</v>
      </c>
      <c r="K491" s="5" t="str">
        <f>IF(F491="B",LEFT('[1]TCE - ANEXO IV - Preencher'!M500,2),IF(F491="S",LEFT('[1]TCE - ANEXO IV - Preencher'!M500,7),IF('[1]TCE - ANEXO IV - Preencher'!H500="","")))</f>
        <v>24</v>
      </c>
      <c r="L491" s="7">
        <f>'[1]TCE - ANEXO IV - Preencher'!N500</f>
        <v>1300.3</v>
      </c>
    </row>
    <row r="492" spans="1:12" s="8" customFormat="1" ht="19.5" customHeight="1" x14ac:dyDescent="0.25">
      <c r="A492" s="3">
        <f>IFERROR(VLOOKUP(B492,'[1]DADOS (OCULTAR)'!$Q$3:$S$136,3,0),"")</f>
        <v>9039744002723</v>
      </c>
      <c r="B492" s="4" t="str">
        <f>'[1]TCE - ANEXO IV - Preencher'!C501</f>
        <v>HOSPITAL PELÓPIDAS SILVEIRA - CG Nº 017/2022</v>
      </c>
      <c r="C492" s="4" t="str">
        <f>'[1]TCE - ANEXO IV - Preencher'!E501</f>
        <v>3.13 - Materiais e Materiais Ortopédicos e Corretivos (OPME)</v>
      </c>
      <c r="D492" s="3" t="str">
        <f>'[1]TCE - ANEXO IV - Preencher'!F501</f>
        <v>27.816.265/0001-19</v>
      </c>
      <c r="E492" s="5" t="str">
        <f>'[1]TCE - ANEXO IV - Preencher'!G501</f>
        <v>SURGICALMED COMERCIO DE PRODUTOS MEDICOS</v>
      </c>
      <c r="F492" s="5" t="str">
        <f>'[1]TCE - ANEXO IV - Preencher'!H501</f>
        <v>B</v>
      </c>
      <c r="G492" s="5" t="str">
        <f>'[1]TCE - ANEXO IV - Preencher'!I501</f>
        <v>S</v>
      </c>
      <c r="H492" s="5" t="str">
        <f>'[1]TCE - ANEXO IV - Preencher'!J501</f>
        <v>000038630</v>
      </c>
      <c r="I492" s="6" t="str">
        <f>IF('[1]TCE - ANEXO IV - Preencher'!K501="","",'[1]TCE - ANEXO IV - Preencher'!K501)</f>
        <v>31/07/2026</v>
      </c>
      <c r="J492" s="5" t="str">
        <f>'[1]TCE - ANEXO IV - Preencher'!L501</f>
        <v>24260727816265000119550010000386301000386310</v>
      </c>
      <c r="K492" s="5" t="str">
        <f>IF(F492="B",LEFT('[1]TCE - ANEXO IV - Preencher'!M501,2),IF(F492="S",LEFT('[1]TCE - ANEXO IV - Preencher'!M501,7),IF('[1]TCE - ANEXO IV - Preencher'!H501="","")))</f>
        <v>24</v>
      </c>
      <c r="L492" s="7">
        <f>'[1]TCE - ANEXO IV - Preencher'!N501</f>
        <v>1300.3</v>
      </c>
    </row>
    <row r="493" spans="1:12" s="8" customFormat="1" ht="19.5" customHeight="1" x14ac:dyDescent="0.25">
      <c r="A493" s="3">
        <f>IFERROR(VLOOKUP(B493,'[1]DADOS (OCULTAR)'!$Q$3:$S$136,3,0),"")</f>
        <v>9039744002723</v>
      </c>
      <c r="B493" s="4" t="str">
        <f>'[1]TCE - ANEXO IV - Preencher'!C502</f>
        <v>HOSPITAL PELÓPIDAS SILVEIRA - CG Nº 017/2022</v>
      </c>
      <c r="C493" s="4" t="str">
        <f>'[1]TCE - ANEXO IV - Preencher'!E502</f>
        <v>3.13 - Materiais e Materiais Ortopédicos e Corretivos (OPME)</v>
      </c>
      <c r="D493" s="3" t="str">
        <f>'[1]TCE - ANEXO IV - Preencher'!F502</f>
        <v>07.038.163/0003-74</v>
      </c>
      <c r="E493" s="5" t="str">
        <f>'[1]TCE - ANEXO IV - Preencher'!G502</f>
        <v>VIPMEDIC PRODUTOS MEDICO-HOSPITALAR LTDA</v>
      </c>
      <c r="F493" s="5" t="str">
        <f>'[1]TCE - ANEXO IV - Preencher'!H502</f>
        <v>B</v>
      </c>
      <c r="G493" s="5" t="str">
        <f>'[1]TCE - ANEXO IV - Preencher'!I502</f>
        <v>S</v>
      </c>
      <c r="H493" s="5" t="str">
        <f>'[1]TCE - ANEXO IV - Preencher'!J502</f>
        <v>3338</v>
      </c>
      <c r="I493" s="6" t="str">
        <f>IF('[1]TCE - ANEXO IV - Preencher'!K502="","",'[1]TCE - ANEXO IV - Preencher'!K502)</f>
        <v>27/07/2026</v>
      </c>
      <c r="J493" s="5" t="str">
        <f>'[1]TCE - ANEXO IV - Preencher'!L502</f>
        <v>26260707038163000374550010000033381654882170</v>
      </c>
      <c r="K493" s="5" t="str">
        <f>IF(F493="B",LEFT('[1]TCE - ANEXO IV - Preencher'!M502,2),IF(F493="S",LEFT('[1]TCE - ANEXO IV - Preencher'!M502,7),IF('[1]TCE - ANEXO IV - Preencher'!H502="","")))</f>
        <v>26</v>
      </c>
      <c r="L493" s="7">
        <f>'[1]TCE - ANEXO IV - Preencher'!N502</f>
        <v>8908</v>
      </c>
    </row>
    <row r="494" spans="1:12" s="8" customFormat="1" ht="19.5" customHeight="1" x14ac:dyDescent="0.25">
      <c r="A494" s="3">
        <f>IFERROR(VLOOKUP(B494,'[1]DADOS (OCULTAR)'!$Q$3:$S$136,3,0),"")</f>
        <v>9039744002723</v>
      </c>
      <c r="B494" s="4" t="str">
        <f>'[1]TCE - ANEXO IV - Preencher'!C503</f>
        <v>HOSPITAL PELÓPIDAS SILVEIRA - CG Nº 017/2022</v>
      </c>
      <c r="C494" s="4" t="str">
        <f>'[1]TCE - ANEXO IV - Preencher'!E503</f>
        <v>3.11 - Material Laboratorial</v>
      </c>
      <c r="D494" s="3" t="str">
        <f>'[1]TCE - ANEXO IV - Preencher'!F503</f>
        <v>10.779.833/0001-56</v>
      </c>
      <c r="E494" s="5" t="str">
        <f>'[1]TCE - ANEXO IV - Preencher'!G503</f>
        <v>MEDICAL MERCANTIL DE APARELHAGEM MEDICA LTDA</v>
      </c>
      <c r="F494" s="5" t="str">
        <f>'[1]TCE - ANEXO IV - Preencher'!H503</f>
        <v>B</v>
      </c>
      <c r="G494" s="5" t="str">
        <f>'[1]TCE - ANEXO IV - Preencher'!I503</f>
        <v>S</v>
      </c>
      <c r="H494" s="5" t="str">
        <f>'[1]TCE - ANEXO IV - Preencher'!J503</f>
        <v>000680460</v>
      </c>
      <c r="I494" s="6" t="str">
        <f>IF('[1]TCE - ANEXO IV - Preencher'!K503="","",'[1]TCE - ANEXO IV - Preencher'!K503)</f>
        <v>07/07/2026</v>
      </c>
      <c r="J494" s="5" t="str">
        <f>'[1]TCE - ANEXO IV - Preencher'!L503</f>
        <v>26260710779833000156550010006804601682486008</v>
      </c>
      <c r="K494" s="5" t="str">
        <f>IF(F494="B",LEFT('[1]TCE - ANEXO IV - Preencher'!M503,2),IF(F494="S",LEFT('[1]TCE - ANEXO IV - Preencher'!M503,7),IF('[1]TCE - ANEXO IV - Preencher'!H503="","")))</f>
        <v>26</v>
      </c>
      <c r="L494" s="7">
        <f>'[1]TCE - ANEXO IV - Preencher'!N503</f>
        <v>10500</v>
      </c>
    </row>
    <row r="495" spans="1:12" s="8" customFormat="1" ht="19.5" customHeight="1" x14ac:dyDescent="0.25">
      <c r="A495" s="3">
        <f>IFERROR(VLOOKUP(B495,'[1]DADOS (OCULTAR)'!$Q$3:$S$136,3,0),"")</f>
        <v>9039744002723</v>
      </c>
      <c r="B495" s="4" t="str">
        <f>'[1]TCE - ANEXO IV - Preencher'!C504</f>
        <v>HOSPITAL PELÓPIDAS SILVEIRA - CG Nº 017/2022</v>
      </c>
      <c r="C495" s="4" t="str">
        <f>'[1]TCE - ANEXO IV - Preencher'!E504</f>
        <v>3.11 - Material Laboratorial</v>
      </c>
      <c r="D495" s="3" t="str">
        <f>'[1]TCE - ANEXO IV - Preencher'!F504</f>
        <v>49.341.441/0001-46</v>
      </c>
      <c r="E495" s="5" t="str">
        <f>'[1]TCE - ANEXO IV - Preencher'!G504</f>
        <v>TUPAN HOSPITALAR LTDA</v>
      </c>
      <c r="F495" s="5" t="str">
        <f>'[1]TCE - ANEXO IV - Preencher'!H504</f>
        <v>B</v>
      </c>
      <c r="G495" s="5" t="str">
        <f>'[1]TCE - ANEXO IV - Preencher'!I504</f>
        <v>S</v>
      </c>
      <c r="H495" s="5" t="str">
        <f>'[1]TCE - ANEXO IV - Preencher'!J504</f>
        <v>000002334</v>
      </c>
      <c r="I495" s="6" t="str">
        <f>IF('[1]TCE - ANEXO IV - Preencher'!K504="","",'[1]TCE - ANEXO IV - Preencher'!K504)</f>
        <v>17/07/2026</v>
      </c>
      <c r="J495" s="5" t="str">
        <f>'[1]TCE - ANEXO IV - Preencher'!L504</f>
        <v>26260749341441000146550010000023341000924593</v>
      </c>
      <c r="K495" s="5" t="str">
        <f>IF(F495="B",LEFT('[1]TCE - ANEXO IV - Preencher'!M504,2),IF(F495="S",LEFT('[1]TCE - ANEXO IV - Preencher'!M504,7),IF('[1]TCE - ANEXO IV - Preencher'!H504="","")))</f>
        <v>26</v>
      </c>
      <c r="L495" s="7">
        <f>'[1]TCE - ANEXO IV - Preencher'!N504</f>
        <v>1350</v>
      </c>
    </row>
    <row r="496" spans="1:12" s="8" customFormat="1" ht="19.5" customHeight="1" x14ac:dyDescent="0.25">
      <c r="A496" s="3">
        <f>IFERROR(VLOOKUP(B496,'[1]DADOS (OCULTAR)'!$Q$3:$S$136,3,0),"")</f>
        <v>9039744002723</v>
      </c>
      <c r="B496" s="4" t="str">
        <f>'[1]TCE - ANEXO IV - Preencher'!C505</f>
        <v>HOSPITAL PELÓPIDAS SILVEIRA - CG Nº 017/2022</v>
      </c>
      <c r="C496" s="4" t="str">
        <f>'[1]TCE - ANEXO IV - Preencher'!E505</f>
        <v>3.11 - Material Laboratorial</v>
      </c>
      <c r="D496" s="3" t="str">
        <f>'[1]TCE - ANEXO IV - Preencher'!F505</f>
        <v>49.341.441/0001-46</v>
      </c>
      <c r="E496" s="5" t="str">
        <f>'[1]TCE - ANEXO IV - Preencher'!G505</f>
        <v>TUPAN HOSPITALAR LTDA</v>
      </c>
      <c r="F496" s="5" t="str">
        <f>'[1]TCE - ANEXO IV - Preencher'!H505</f>
        <v>B</v>
      </c>
      <c r="G496" s="5" t="str">
        <f>'[1]TCE - ANEXO IV - Preencher'!I505</f>
        <v>S</v>
      </c>
      <c r="H496" s="5" t="str">
        <f>'[1]TCE - ANEXO IV - Preencher'!J505</f>
        <v>000002337</v>
      </c>
      <c r="I496" s="6" t="str">
        <f>IF('[1]TCE - ANEXO IV - Preencher'!K505="","",'[1]TCE - ANEXO IV - Preencher'!K505)</f>
        <v>17/07/2026</v>
      </c>
      <c r="J496" s="5" t="str">
        <f>'[1]TCE - ANEXO IV - Preencher'!L505</f>
        <v>26260749341441000146550010000023371000924609</v>
      </c>
      <c r="K496" s="5" t="str">
        <f>IF(F496="B",LEFT('[1]TCE - ANEXO IV - Preencher'!M505,2),IF(F496="S",LEFT('[1]TCE - ANEXO IV - Preencher'!M505,7),IF('[1]TCE - ANEXO IV - Preencher'!H505="","")))</f>
        <v>26</v>
      </c>
      <c r="L496" s="7">
        <f>'[1]TCE - ANEXO IV - Preencher'!N505</f>
        <v>2460</v>
      </c>
    </row>
    <row r="497" spans="1:12" s="8" customFormat="1" ht="19.5" customHeight="1" x14ac:dyDescent="0.25">
      <c r="A497" s="3">
        <f>IFERROR(VLOOKUP(B497,'[1]DADOS (OCULTAR)'!$Q$3:$S$136,3,0),"")</f>
        <v>9039744002723</v>
      </c>
      <c r="B497" s="4" t="str">
        <f>'[1]TCE - ANEXO IV - Preencher'!C506</f>
        <v>HOSPITAL PELÓPIDAS SILVEIRA - CG Nº 017/2022</v>
      </c>
      <c r="C497" s="4" t="str">
        <f>'[1]TCE - ANEXO IV - Preencher'!E506</f>
        <v>3.7 - Material de Limpeza e Produtos de Hgienização</v>
      </c>
      <c r="D497" s="3" t="str">
        <f>'[1]TCE - ANEXO IV - Preencher'!F506</f>
        <v>37.955.238/0001-80</v>
      </c>
      <c r="E497" s="5" t="str">
        <f>'[1]TCE - ANEXO IV - Preencher'!G506</f>
        <v>FUSION PRODUTOS HOSPITALARES E SAUDE LTDA</v>
      </c>
      <c r="F497" s="5" t="str">
        <f>'[1]TCE - ANEXO IV - Preencher'!H506</f>
        <v>B</v>
      </c>
      <c r="G497" s="5" t="str">
        <f>'[1]TCE - ANEXO IV - Preencher'!I506</f>
        <v>S</v>
      </c>
      <c r="H497" s="5" t="str">
        <f>'[1]TCE - ANEXO IV - Preencher'!J506</f>
        <v>000003095</v>
      </c>
      <c r="I497" s="6" t="str">
        <f>IF('[1]TCE - ANEXO IV - Preencher'!K506="","",'[1]TCE - ANEXO IV - Preencher'!K506)</f>
        <v>29/06/2026</v>
      </c>
      <c r="J497" s="5" t="str">
        <f>'[1]TCE - ANEXO IV - Preencher'!L506</f>
        <v>35260637955238000180550010000030951004059040</v>
      </c>
      <c r="K497" s="5" t="str">
        <f>IF(F497="B",LEFT('[1]TCE - ANEXO IV - Preencher'!M506,2),IF(F497="S",LEFT('[1]TCE - ANEXO IV - Preencher'!M506,7),IF('[1]TCE - ANEXO IV - Preencher'!H506="","")))</f>
        <v>35</v>
      </c>
      <c r="L497" s="7">
        <f>'[1]TCE - ANEXO IV - Preencher'!N506</f>
        <v>11013.45</v>
      </c>
    </row>
    <row r="498" spans="1:12" s="8" customFormat="1" ht="19.5" customHeight="1" x14ac:dyDescent="0.25">
      <c r="A498" s="3">
        <f>IFERROR(VLOOKUP(B498,'[1]DADOS (OCULTAR)'!$Q$3:$S$136,3,0),"")</f>
        <v>9039744002723</v>
      </c>
      <c r="B498" s="4" t="str">
        <f>'[1]TCE - ANEXO IV - Preencher'!C507</f>
        <v>HOSPITAL PELÓPIDAS SILVEIRA - CG Nº 017/2022</v>
      </c>
      <c r="C498" s="4" t="str">
        <f>'[1]TCE - ANEXO IV - Preencher'!E507</f>
        <v>3.7 - Material de Limpeza e Produtos de Hgienização</v>
      </c>
      <c r="D498" s="3" t="str">
        <f>'[1]TCE - ANEXO IV - Preencher'!F507</f>
        <v>11.840.014/0001-30</v>
      </c>
      <c r="E498" s="5" t="str">
        <f>'[1]TCE - ANEXO IV - Preencher'!G507</f>
        <v>MACROPAC PROTECAO E EMBALAGEM LTDA</v>
      </c>
      <c r="F498" s="5" t="str">
        <f>'[1]TCE - ANEXO IV - Preencher'!H507</f>
        <v>B</v>
      </c>
      <c r="G498" s="5" t="str">
        <f>'[1]TCE - ANEXO IV - Preencher'!I507</f>
        <v>S</v>
      </c>
      <c r="H498" s="5" t="str">
        <f>'[1]TCE - ANEXO IV - Preencher'!J507</f>
        <v>585905</v>
      </c>
      <c r="I498" s="6" t="str">
        <f>IF('[1]TCE - ANEXO IV - Preencher'!K507="","",'[1]TCE - ANEXO IV - Preencher'!K507)</f>
        <v>30/07/2026</v>
      </c>
      <c r="J498" s="5" t="str">
        <f>'[1]TCE - ANEXO IV - Preencher'!L507</f>
        <v>26260711840014000130550010005859051186097781</v>
      </c>
      <c r="K498" s="5" t="str">
        <f>IF(F498="B",LEFT('[1]TCE - ANEXO IV - Preencher'!M507,2),IF(F498="S",LEFT('[1]TCE - ANEXO IV - Preencher'!M507,7),IF('[1]TCE - ANEXO IV - Preencher'!H507="","")))</f>
        <v>26</v>
      </c>
      <c r="L498" s="7">
        <f>'[1]TCE - ANEXO IV - Preencher'!N507</f>
        <v>4556.16</v>
      </c>
    </row>
    <row r="499" spans="1:12" s="8" customFormat="1" ht="19.5" customHeight="1" x14ac:dyDescent="0.25">
      <c r="A499" s="3">
        <f>IFERROR(VLOOKUP(B499,'[1]DADOS (OCULTAR)'!$Q$3:$S$136,3,0),"")</f>
        <v>9039744002723</v>
      </c>
      <c r="B499" s="4" t="str">
        <f>'[1]TCE - ANEXO IV - Preencher'!C508</f>
        <v>HOSPITAL PELÓPIDAS SILVEIRA - CG Nº 017/2022</v>
      </c>
      <c r="C499" s="4" t="str">
        <f>'[1]TCE - ANEXO IV - Preencher'!E508</f>
        <v>3.7 - Material de Limpeza e Produtos de Hgienização</v>
      </c>
      <c r="D499" s="3" t="str">
        <f>'[1]TCE - ANEXO IV - Preencher'!F508</f>
        <v>31.329.180/0001-83</v>
      </c>
      <c r="E499" s="5" t="str">
        <f>'[1]TCE - ANEXO IV - Preencher'!G508</f>
        <v>MAXXISUPRI COMERCIO DE SANEANTES EIRELI</v>
      </c>
      <c r="F499" s="5" t="str">
        <f>'[1]TCE - ANEXO IV - Preencher'!H508</f>
        <v>B</v>
      </c>
      <c r="G499" s="5" t="str">
        <f>'[1]TCE - ANEXO IV - Preencher'!I508</f>
        <v>S</v>
      </c>
      <c r="H499" s="5" t="str">
        <f>'[1]TCE - ANEXO IV - Preencher'!J508</f>
        <v>89616</v>
      </c>
      <c r="I499" s="6" t="str">
        <f>IF('[1]TCE - ANEXO IV - Preencher'!K508="","",'[1]TCE - ANEXO IV - Preencher'!K508)</f>
        <v>08/07/2026</v>
      </c>
      <c r="J499" s="5" t="str">
        <f>'[1]TCE - ANEXO IV - Preencher'!L508</f>
        <v>26260731329180000183550070000896161184262407</v>
      </c>
      <c r="K499" s="5" t="str">
        <f>IF(F499="B",LEFT('[1]TCE - ANEXO IV - Preencher'!M508,2),IF(F499="S",LEFT('[1]TCE - ANEXO IV - Preencher'!M508,7),IF('[1]TCE - ANEXO IV - Preencher'!H508="","")))</f>
        <v>26</v>
      </c>
      <c r="L499" s="7">
        <f>'[1]TCE - ANEXO IV - Preencher'!N508</f>
        <v>103</v>
      </c>
    </row>
    <row r="500" spans="1:12" s="8" customFormat="1" ht="19.5" customHeight="1" x14ac:dyDescent="0.25">
      <c r="A500" s="3">
        <f>IFERROR(VLOOKUP(B500,'[1]DADOS (OCULTAR)'!$Q$3:$S$136,3,0),"")</f>
        <v>9039744002723</v>
      </c>
      <c r="B500" s="4" t="str">
        <f>'[1]TCE - ANEXO IV - Preencher'!C509</f>
        <v>HOSPITAL PELÓPIDAS SILVEIRA - CG Nº 017/2022</v>
      </c>
      <c r="C500" s="4" t="str">
        <f>'[1]TCE - ANEXO IV - Preencher'!E509</f>
        <v>3.7 - Material de Limpeza e Produtos de Hgienização</v>
      </c>
      <c r="D500" s="3" t="str">
        <f>'[1]TCE - ANEXO IV - Preencher'!F509</f>
        <v>04.004.741/0001-00</v>
      </c>
      <c r="E500" s="5" t="str">
        <f>'[1]TCE - ANEXO IV - Preencher'!G509</f>
        <v>NORLUX LTDA-ME</v>
      </c>
      <c r="F500" s="5" t="str">
        <f>'[1]TCE - ANEXO IV - Preencher'!H509</f>
        <v>B</v>
      </c>
      <c r="G500" s="5" t="str">
        <f>'[1]TCE - ANEXO IV - Preencher'!I509</f>
        <v>S</v>
      </c>
      <c r="H500" s="5" t="str">
        <f>'[1]TCE - ANEXO IV - Preencher'!J509</f>
        <v>000013121</v>
      </c>
      <c r="I500" s="6" t="str">
        <f>IF('[1]TCE - ANEXO IV - Preencher'!K509="","",'[1]TCE - ANEXO IV - Preencher'!K509)</f>
        <v>23/07/2026</v>
      </c>
      <c r="J500" s="5" t="str">
        <f>'[1]TCE - ANEXO IV - Preencher'!L509</f>
        <v>26260704004741000100550010000131211000914948</v>
      </c>
      <c r="K500" s="5" t="str">
        <f>IF(F500="B",LEFT('[1]TCE - ANEXO IV - Preencher'!M509,2),IF(F500="S",LEFT('[1]TCE - ANEXO IV - Preencher'!M509,7),IF('[1]TCE - ANEXO IV - Preencher'!H509="","")))</f>
        <v>26</v>
      </c>
      <c r="L500" s="7">
        <f>'[1]TCE - ANEXO IV - Preencher'!N509</f>
        <v>609.70000000000005</v>
      </c>
    </row>
    <row r="501" spans="1:12" s="8" customFormat="1" ht="19.5" customHeight="1" x14ac:dyDescent="0.25">
      <c r="A501" s="3">
        <f>IFERROR(VLOOKUP(B501,'[1]DADOS (OCULTAR)'!$Q$3:$S$136,3,0),"")</f>
        <v>9039744002723</v>
      </c>
      <c r="B501" s="4" t="str">
        <f>'[1]TCE - ANEXO IV - Preencher'!C510</f>
        <v>HOSPITAL PELÓPIDAS SILVEIRA - CG Nº 017/2022</v>
      </c>
      <c r="C501" s="4" t="str">
        <f>'[1]TCE - ANEXO IV - Preencher'!E510</f>
        <v>3.7 - Material de Limpeza e Produtos de Hgienização</v>
      </c>
      <c r="D501" s="3" t="str">
        <f>'[1]TCE - ANEXO IV - Preencher'!F510</f>
        <v>18.162.706/0001-15</v>
      </c>
      <c r="E501" s="5" t="str">
        <f>'[1]TCE - ANEXO IV - Preencher'!G510</f>
        <v>QUIMY LIFE SOLUCOES HIGIENE LIMPEZA LTDA</v>
      </c>
      <c r="F501" s="5" t="str">
        <f>'[1]TCE - ANEXO IV - Preencher'!H510</f>
        <v>B</v>
      </c>
      <c r="G501" s="5" t="str">
        <f>'[1]TCE - ANEXO IV - Preencher'!I510</f>
        <v>S</v>
      </c>
      <c r="H501" s="5" t="str">
        <f>'[1]TCE - ANEXO IV - Preencher'!J510</f>
        <v>57842</v>
      </c>
      <c r="I501" s="6" t="str">
        <f>IF('[1]TCE - ANEXO IV - Preencher'!K510="","",'[1]TCE - ANEXO IV - Preencher'!K510)</f>
        <v>15/07/2026</v>
      </c>
      <c r="J501" s="5" t="str">
        <f>'[1]TCE - ANEXO IV - Preencher'!L510</f>
        <v>26260718162706000115550010000578421221091680</v>
      </c>
      <c r="K501" s="5" t="str">
        <f>IF(F501="B",LEFT('[1]TCE - ANEXO IV - Preencher'!M510,2),IF(F501="S",LEFT('[1]TCE - ANEXO IV - Preencher'!M510,7),IF('[1]TCE - ANEXO IV - Preencher'!H510="","")))</f>
        <v>26</v>
      </c>
      <c r="L501" s="7">
        <f>'[1]TCE - ANEXO IV - Preencher'!N510</f>
        <v>435</v>
      </c>
    </row>
    <row r="502" spans="1:12" s="8" customFormat="1" ht="19.5" customHeight="1" x14ac:dyDescent="0.25">
      <c r="A502" s="3">
        <f>IFERROR(VLOOKUP(B502,'[1]DADOS (OCULTAR)'!$Q$3:$S$136,3,0),"")</f>
        <v>9039744002723</v>
      </c>
      <c r="B502" s="4" t="str">
        <f>'[1]TCE - ANEXO IV - Preencher'!C511</f>
        <v>HOSPITAL PELÓPIDAS SILVEIRA - CG Nº 017/2022</v>
      </c>
      <c r="C502" s="4" t="str">
        <f>'[1]TCE - ANEXO IV - Preencher'!E511</f>
        <v>3.7 - Material de Limpeza e Produtos de Hgienização</v>
      </c>
      <c r="D502" s="3" t="str">
        <f>'[1]TCE - ANEXO IV - Preencher'!F511</f>
        <v>31.981.304/0001-00</v>
      </c>
      <c r="E502" s="5" t="str">
        <f>'[1]TCE - ANEXO IV - Preencher'!G511</f>
        <v>R W MATERIAIS MEDICOS HOSPITALARES E ODONTOLOGICOS LTDA</v>
      </c>
      <c r="F502" s="5" t="str">
        <f>'[1]TCE - ANEXO IV - Preencher'!H511</f>
        <v>B</v>
      </c>
      <c r="G502" s="5" t="str">
        <f>'[1]TCE - ANEXO IV - Preencher'!I511</f>
        <v>S</v>
      </c>
      <c r="H502" s="5" t="str">
        <f>'[1]TCE - ANEXO IV - Preencher'!J511</f>
        <v>2712</v>
      </c>
      <c r="I502" s="6" t="str">
        <f>IF('[1]TCE - ANEXO IV - Preencher'!K511="","",'[1]TCE - ANEXO IV - Preencher'!K511)</f>
        <v>28/07/2026</v>
      </c>
      <c r="J502" s="5" t="str">
        <f>'[1]TCE - ANEXO IV - Preencher'!L511</f>
        <v>35260731981304000100550010000027121464770605</v>
      </c>
      <c r="K502" s="5" t="str">
        <f>IF(F502="B",LEFT('[1]TCE - ANEXO IV - Preencher'!M511,2),IF(F502="S",LEFT('[1]TCE - ANEXO IV - Preencher'!M511,7),IF('[1]TCE - ANEXO IV - Preencher'!H511="","")))</f>
        <v>35</v>
      </c>
      <c r="L502" s="7">
        <f>'[1]TCE - ANEXO IV - Preencher'!N511</f>
        <v>476.6</v>
      </c>
    </row>
    <row r="503" spans="1:12" s="8" customFormat="1" ht="19.5" customHeight="1" x14ac:dyDescent="0.25">
      <c r="A503" s="3">
        <f>IFERROR(VLOOKUP(B503,'[1]DADOS (OCULTAR)'!$Q$3:$S$136,3,0),"")</f>
        <v>9039744002723</v>
      </c>
      <c r="B503" s="4" t="str">
        <f>'[1]TCE - ANEXO IV - Preencher'!C512</f>
        <v>HOSPITAL PELÓPIDAS SILVEIRA - CG Nº 017/2022</v>
      </c>
      <c r="C503" s="4" t="str">
        <f>'[1]TCE - ANEXO IV - Preencher'!E512</f>
        <v>3.7 - Material de Limpeza e Produtos de Hgienização</v>
      </c>
      <c r="D503" s="3" t="str">
        <f>'[1]TCE - ANEXO IV - Preencher'!F512</f>
        <v>64.299.077/0001-97</v>
      </c>
      <c r="E503" s="5" t="str">
        <f>'[1]TCE - ANEXO IV - Preencher'!G512</f>
        <v>W DOS SANTOS TELLES LTDA</v>
      </c>
      <c r="F503" s="5" t="str">
        <f>'[1]TCE - ANEXO IV - Preencher'!H512</f>
        <v>B</v>
      </c>
      <c r="G503" s="5" t="str">
        <f>'[1]TCE - ANEXO IV - Preencher'!I512</f>
        <v>S</v>
      </c>
      <c r="H503" s="5" t="str">
        <f>'[1]TCE - ANEXO IV - Preencher'!J512</f>
        <v>1927</v>
      </c>
      <c r="I503" s="6" t="str">
        <f>IF('[1]TCE - ANEXO IV - Preencher'!K512="","",'[1]TCE - ANEXO IV - Preencher'!K512)</f>
        <v>10/07/2026</v>
      </c>
      <c r="J503" s="5" t="str">
        <f>'[1]TCE - ANEXO IV - Preencher'!L512</f>
        <v>26260764299077000197550010000019271371033421</v>
      </c>
      <c r="K503" s="5" t="str">
        <f>IF(F503="B",LEFT('[1]TCE - ANEXO IV - Preencher'!M512,2),IF(F503="S",LEFT('[1]TCE - ANEXO IV - Preencher'!M512,7),IF('[1]TCE - ANEXO IV - Preencher'!H512="","")))</f>
        <v>26</v>
      </c>
      <c r="L503" s="7">
        <f>'[1]TCE - ANEXO IV - Preencher'!N512</f>
        <v>4938.45</v>
      </c>
    </row>
    <row r="504" spans="1:12" s="8" customFormat="1" ht="19.5" customHeight="1" x14ac:dyDescent="0.25">
      <c r="A504" s="3">
        <f>IFERROR(VLOOKUP(B504,'[1]DADOS (OCULTAR)'!$Q$3:$S$136,3,0),"")</f>
        <v>9039744002723</v>
      </c>
      <c r="B504" s="4" t="str">
        <f>'[1]TCE - ANEXO IV - Preencher'!C513</f>
        <v>HOSPITAL PELÓPIDAS SILVEIRA - CG Nº 017/2022</v>
      </c>
      <c r="C504" s="4" t="str">
        <f>'[1]TCE - ANEXO IV - Preencher'!E513</f>
        <v>3.7 - Material de Limpeza e Produtos de Hgienização</v>
      </c>
      <c r="D504" s="3" t="str">
        <f>'[1]TCE - ANEXO IV - Preencher'!F513</f>
        <v>64.299.077/0001-97</v>
      </c>
      <c r="E504" s="5" t="str">
        <f>'[1]TCE - ANEXO IV - Preencher'!G513</f>
        <v>W DOS SANTOS TELLES LTDA</v>
      </c>
      <c r="F504" s="5" t="str">
        <f>'[1]TCE - ANEXO IV - Preencher'!H513</f>
        <v>B</v>
      </c>
      <c r="G504" s="5" t="str">
        <f>'[1]TCE - ANEXO IV - Preencher'!I513</f>
        <v>S</v>
      </c>
      <c r="H504" s="5" t="str">
        <f>'[1]TCE - ANEXO IV - Preencher'!J513</f>
        <v>2044</v>
      </c>
      <c r="I504" s="6" t="str">
        <f>IF('[1]TCE - ANEXO IV - Preencher'!K513="","",'[1]TCE - ANEXO IV - Preencher'!K513)</f>
        <v>20/07/2026</v>
      </c>
      <c r="J504" s="5" t="str">
        <f>'[1]TCE - ANEXO IV - Preencher'!L513</f>
        <v>26260764299077000197550010000020441618807126</v>
      </c>
      <c r="K504" s="5" t="str">
        <f>IF(F504="B",LEFT('[1]TCE - ANEXO IV - Preencher'!M513,2),IF(F504="S",LEFT('[1]TCE - ANEXO IV - Preencher'!M513,7),IF('[1]TCE - ANEXO IV - Preencher'!H513="","")))</f>
        <v>26</v>
      </c>
      <c r="L504" s="7">
        <f>'[1]TCE - ANEXO IV - Preencher'!N513</f>
        <v>173.58</v>
      </c>
    </row>
    <row r="505" spans="1:12" s="8" customFormat="1" ht="19.5" customHeight="1" x14ac:dyDescent="0.25">
      <c r="A505" s="3">
        <f>IFERROR(VLOOKUP(B505,'[1]DADOS (OCULTAR)'!$Q$3:$S$136,3,0),"")</f>
        <v>9039744002723</v>
      </c>
      <c r="B505" s="4" t="str">
        <f>'[1]TCE - ANEXO IV - Preencher'!C514</f>
        <v>HOSPITAL PELÓPIDAS SILVEIRA - CG Nº 017/2022</v>
      </c>
      <c r="C505" s="4" t="str">
        <f>'[1]TCE - ANEXO IV - Preencher'!E514</f>
        <v>3.7 - Material de Limpeza e Produtos de Hgienização</v>
      </c>
      <c r="D505" s="3" t="str">
        <f>'[1]TCE - ANEXO IV - Preencher'!F514</f>
        <v>64.299.077/0001-97</v>
      </c>
      <c r="E505" s="5" t="str">
        <f>'[1]TCE - ANEXO IV - Preencher'!G514</f>
        <v>W DOS SANTOS TELLES LTDA</v>
      </c>
      <c r="F505" s="5" t="str">
        <f>'[1]TCE - ANEXO IV - Preencher'!H514</f>
        <v>B</v>
      </c>
      <c r="G505" s="5" t="str">
        <f>'[1]TCE - ANEXO IV - Preencher'!I514</f>
        <v>S</v>
      </c>
      <c r="H505" s="5" t="str">
        <f>'[1]TCE - ANEXO IV - Preencher'!J514</f>
        <v>2044</v>
      </c>
      <c r="I505" s="6" t="str">
        <f>IF('[1]TCE - ANEXO IV - Preencher'!K514="","",'[1]TCE - ANEXO IV - Preencher'!K514)</f>
        <v>20/07/2026</v>
      </c>
      <c r="J505" s="5" t="str">
        <f>'[1]TCE - ANEXO IV - Preencher'!L514</f>
        <v>26260764299077000197550010000020441618807126</v>
      </c>
      <c r="K505" s="5" t="str">
        <f>IF(F505="B",LEFT('[1]TCE - ANEXO IV - Preencher'!M514,2),IF(F505="S",LEFT('[1]TCE - ANEXO IV - Preencher'!M514,7),IF('[1]TCE - ANEXO IV - Preencher'!H514="","")))</f>
        <v>26</v>
      </c>
      <c r="L505" s="7">
        <f>'[1]TCE - ANEXO IV - Preencher'!N514</f>
        <v>173.58</v>
      </c>
    </row>
    <row r="506" spans="1:12" s="8" customFormat="1" ht="19.5" customHeight="1" x14ac:dyDescent="0.25">
      <c r="A506" s="3">
        <f>IFERROR(VLOOKUP(B506,'[1]DADOS (OCULTAR)'!$Q$3:$S$136,3,0),"")</f>
        <v>9039744002723</v>
      </c>
      <c r="B506" s="4" t="str">
        <f>'[1]TCE - ANEXO IV - Preencher'!C515</f>
        <v>HOSPITAL PELÓPIDAS SILVEIRA - CG Nº 017/2022</v>
      </c>
      <c r="C506" s="4" t="str">
        <f>'[1]TCE - ANEXO IV - Preencher'!E515</f>
        <v>3.7 - Material de Limpeza e Produtos de Hgienização</v>
      </c>
      <c r="D506" s="3" t="str">
        <f>'[1]TCE - ANEXO IV - Preencher'!F515</f>
        <v>11.840.014/0001-30</v>
      </c>
      <c r="E506" s="5" t="str">
        <f>'[1]TCE - ANEXO IV - Preencher'!G515</f>
        <v>MACROPAC PROTECAO E EMBALAGEM LTDA</v>
      </c>
      <c r="F506" s="5" t="str">
        <f>'[1]TCE - ANEXO IV - Preencher'!H515</f>
        <v>B</v>
      </c>
      <c r="G506" s="5" t="str">
        <f>'[1]TCE - ANEXO IV - Preencher'!I515</f>
        <v>S</v>
      </c>
      <c r="H506" s="5" t="str">
        <f>'[1]TCE - ANEXO IV - Preencher'!J515</f>
        <v>585905</v>
      </c>
      <c r="I506" s="6" t="str">
        <f>IF('[1]TCE - ANEXO IV - Preencher'!K515="","",'[1]TCE - ANEXO IV - Preencher'!K515)</f>
        <v>30/07/2026</v>
      </c>
      <c r="J506" s="5" t="str">
        <f>'[1]TCE - ANEXO IV - Preencher'!L515</f>
        <v>26260711840014000130550010005859051186097781</v>
      </c>
      <c r="K506" s="5" t="str">
        <f>IF(F506="B",LEFT('[1]TCE - ANEXO IV - Preencher'!M515,2),IF(F506="S",LEFT('[1]TCE - ANEXO IV - Preencher'!M515,7),IF('[1]TCE - ANEXO IV - Preencher'!H515="","")))</f>
        <v>26</v>
      </c>
      <c r="L506" s="7">
        <f>'[1]TCE - ANEXO IV - Preencher'!N515</f>
        <v>47.8</v>
      </c>
    </row>
    <row r="507" spans="1:12" s="8" customFormat="1" ht="19.5" customHeight="1" x14ac:dyDescent="0.25">
      <c r="A507" s="3">
        <f>IFERROR(VLOOKUP(B507,'[1]DADOS (OCULTAR)'!$Q$3:$S$136,3,0),"")</f>
        <v>9039744002723</v>
      </c>
      <c r="B507" s="4" t="str">
        <f>'[1]TCE - ANEXO IV - Preencher'!C516</f>
        <v>HOSPITAL PELÓPIDAS SILVEIRA - CG Nº 017/2022</v>
      </c>
      <c r="C507" s="4" t="str">
        <f>'[1]TCE - ANEXO IV - Preencher'!E516</f>
        <v>3.7 - Material de Limpeza e Produtos de Hgienização</v>
      </c>
      <c r="D507" s="3" t="str">
        <f>'[1]TCE - ANEXO IV - Preencher'!F516</f>
        <v>18.577.850/0001-12</v>
      </c>
      <c r="E507" s="5" t="str">
        <f>'[1]TCE - ANEXO IV - Preencher'!G516</f>
        <v>MATTOS DISTRIBUIDORA DE PRODUTOS DE LIMPEZA LTDA</v>
      </c>
      <c r="F507" s="5" t="str">
        <f>'[1]TCE - ANEXO IV - Preencher'!H516</f>
        <v>B</v>
      </c>
      <c r="G507" s="5" t="str">
        <f>'[1]TCE - ANEXO IV - Preencher'!I516</f>
        <v>S</v>
      </c>
      <c r="H507" s="5" t="str">
        <f>'[1]TCE - ANEXO IV - Preencher'!J516</f>
        <v>000012166</v>
      </c>
      <c r="I507" s="6" t="str">
        <f>IF('[1]TCE - ANEXO IV - Preencher'!K516="","",'[1]TCE - ANEXO IV - Preencher'!K516)</f>
        <v>07/07/2026</v>
      </c>
      <c r="J507" s="5" t="str">
        <f>'[1]TCE - ANEXO IV - Preencher'!L516</f>
        <v>26260718577850000112550010000121661000121674</v>
      </c>
      <c r="K507" s="5" t="str">
        <f>IF(F507="B",LEFT('[1]TCE - ANEXO IV - Preencher'!M516,2),IF(F507="S",LEFT('[1]TCE - ANEXO IV - Preencher'!M516,7),IF('[1]TCE - ANEXO IV - Preencher'!H516="","")))</f>
        <v>26</v>
      </c>
      <c r="L507" s="7">
        <f>'[1]TCE - ANEXO IV - Preencher'!N516</f>
        <v>1872</v>
      </c>
    </row>
    <row r="508" spans="1:12" s="8" customFormat="1" ht="19.5" customHeight="1" x14ac:dyDescent="0.25">
      <c r="A508" s="3">
        <f>IFERROR(VLOOKUP(B508,'[1]DADOS (OCULTAR)'!$Q$3:$S$136,3,0),"")</f>
        <v>9039744002723</v>
      </c>
      <c r="B508" s="4" t="str">
        <f>'[1]TCE - ANEXO IV - Preencher'!C517</f>
        <v>HOSPITAL PELÓPIDAS SILVEIRA - CG Nº 017/2022</v>
      </c>
      <c r="C508" s="4" t="str">
        <f>'[1]TCE - ANEXO IV - Preencher'!E517</f>
        <v>3.7 - Material de Limpeza e Produtos de Hgienização</v>
      </c>
      <c r="D508" s="3" t="str">
        <f>'[1]TCE - ANEXO IV - Preencher'!F517</f>
        <v>37.859.942/0001-30</v>
      </c>
      <c r="E508" s="5" t="str">
        <f>'[1]TCE - ANEXO IV - Preencher'!G517</f>
        <v>MAX PAPERS - FABRICACAO DE PRODUTOS DE PAPEL LTDA</v>
      </c>
      <c r="F508" s="5" t="str">
        <f>'[1]TCE - ANEXO IV - Preencher'!H517</f>
        <v>B</v>
      </c>
      <c r="G508" s="5" t="str">
        <f>'[1]TCE - ANEXO IV - Preencher'!I517</f>
        <v>S</v>
      </c>
      <c r="H508" s="5" t="str">
        <f>'[1]TCE - ANEXO IV - Preencher'!J517</f>
        <v>000009702</v>
      </c>
      <c r="I508" s="6" t="str">
        <f>IF('[1]TCE - ANEXO IV - Preencher'!K517="","",'[1]TCE - ANEXO IV - Preencher'!K517)</f>
        <v>06/07/2026</v>
      </c>
      <c r="J508" s="5" t="str">
        <f>'[1]TCE - ANEXO IV - Preencher'!L517</f>
        <v>26260737859942000130550010000097021000097037</v>
      </c>
      <c r="K508" s="5" t="str">
        <f>IF(F508="B",LEFT('[1]TCE - ANEXO IV - Preencher'!M517,2),IF(F508="S",LEFT('[1]TCE - ANEXO IV - Preencher'!M517,7),IF('[1]TCE - ANEXO IV - Preencher'!H517="","")))</f>
        <v>26</v>
      </c>
      <c r="L508" s="7">
        <f>'[1]TCE - ANEXO IV - Preencher'!N517</f>
        <v>2640</v>
      </c>
    </row>
    <row r="509" spans="1:12" s="8" customFormat="1" ht="19.5" customHeight="1" x14ac:dyDescent="0.25">
      <c r="A509" s="3">
        <f>IFERROR(VLOOKUP(B509,'[1]DADOS (OCULTAR)'!$Q$3:$S$136,3,0),"")</f>
        <v>9039744002723</v>
      </c>
      <c r="B509" s="4" t="str">
        <f>'[1]TCE - ANEXO IV - Preencher'!C518</f>
        <v>HOSPITAL PELÓPIDAS SILVEIRA - CG Nº 017/2022</v>
      </c>
      <c r="C509" s="4" t="str">
        <f>'[1]TCE - ANEXO IV - Preencher'!E518</f>
        <v>3.7 - Material de Limpeza e Produtos de Hgienização</v>
      </c>
      <c r="D509" s="3" t="str">
        <f>'[1]TCE - ANEXO IV - Preencher'!F518</f>
        <v>37.859.942/0001-30</v>
      </c>
      <c r="E509" s="5" t="str">
        <f>'[1]TCE - ANEXO IV - Preencher'!G518</f>
        <v>MAX PAPERS - FABRICACAO DE PRODUTOS DE PAPEL LTDA</v>
      </c>
      <c r="F509" s="5" t="str">
        <f>'[1]TCE - ANEXO IV - Preencher'!H518</f>
        <v>B</v>
      </c>
      <c r="G509" s="5" t="str">
        <f>'[1]TCE - ANEXO IV - Preencher'!I518</f>
        <v>S</v>
      </c>
      <c r="H509" s="5" t="str">
        <f>'[1]TCE - ANEXO IV - Preencher'!J518</f>
        <v>000009743</v>
      </c>
      <c r="I509" s="6" t="str">
        <f>IF('[1]TCE - ANEXO IV - Preencher'!K518="","",'[1]TCE - ANEXO IV - Preencher'!K518)</f>
        <v>14/07/2026</v>
      </c>
      <c r="J509" s="5" t="str">
        <f>'[1]TCE - ANEXO IV - Preencher'!L518</f>
        <v>26260737859942000130550010000097431000097447</v>
      </c>
      <c r="K509" s="5" t="str">
        <f>IF(F509="B",LEFT('[1]TCE - ANEXO IV - Preencher'!M518,2),IF(F509="S",LEFT('[1]TCE - ANEXO IV - Preencher'!M518,7),IF('[1]TCE - ANEXO IV - Preencher'!H518="","")))</f>
        <v>26</v>
      </c>
      <c r="L509" s="7">
        <f>'[1]TCE - ANEXO IV - Preencher'!N518</f>
        <v>3960</v>
      </c>
    </row>
    <row r="510" spans="1:12" s="8" customFormat="1" ht="19.5" customHeight="1" x14ac:dyDescent="0.25">
      <c r="A510" s="3">
        <f>IFERROR(VLOOKUP(B510,'[1]DADOS (OCULTAR)'!$Q$3:$S$136,3,0),"")</f>
        <v>9039744002723</v>
      </c>
      <c r="B510" s="4" t="str">
        <f>'[1]TCE - ANEXO IV - Preencher'!C519</f>
        <v>HOSPITAL PELÓPIDAS SILVEIRA - CG Nº 017/2022</v>
      </c>
      <c r="C510" s="4" t="str">
        <f>'[1]TCE - ANEXO IV - Preencher'!E519</f>
        <v>3.7 - Material de Limpeza e Produtos de Hgienização</v>
      </c>
      <c r="D510" s="3" t="str">
        <f>'[1]TCE - ANEXO IV - Preencher'!F519</f>
        <v>37.859.942/0001-30</v>
      </c>
      <c r="E510" s="5" t="str">
        <f>'[1]TCE - ANEXO IV - Preencher'!G519</f>
        <v>MAX PAPERS - FABRICACAO DE PRODUTOS DE PAPEL LTDA</v>
      </c>
      <c r="F510" s="5" t="str">
        <f>'[1]TCE - ANEXO IV - Preencher'!H519</f>
        <v>B</v>
      </c>
      <c r="G510" s="5" t="str">
        <f>'[1]TCE - ANEXO IV - Preencher'!I519</f>
        <v>S</v>
      </c>
      <c r="H510" s="5" t="str">
        <f>'[1]TCE - ANEXO IV - Preencher'!J519</f>
        <v>000009797</v>
      </c>
      <c r="I510" s="6" t="str">
        <f>IF('[1]TCE - ANEXO IV - Preencher'!K519="","",'[1]TCE - ANEXO IV - Preencher'!K519)</f>
        <v>22/07/2026</v>
      </c>
      <c r="J510" s="5" t="str">
        <f>'[1]TCE - ANEXO IV - Preencher'!L519</f>
        <v>26260737859942000130550010000097971000097987</v>
      </c>
      <c r="K510" s="5" t="str">
        <f>IF(F510="B",LEFT('[1]TCE - ANEXO IV - Preencher'!M519,2),IF(F510="S",LEFT('[1]TCE - ANEXO IV - Preencher'!M519,7),IF('[1]TCE - ANEXO IV - Preencher'!H519="","")))</f>
        <v>26</v>
      </c>
      <c r="L510" s="7">
        <f>'[1]TCE - ANEXO IV - Preencher'!N519</f>
        <v>6177.6</v>
      </c>
    </row>
    <row r="511" spans="1:12" s="8" customFormat="1" ht="19.5" customHeight="1" x14ac:dyDescent="0.25">
      <c r="A511" s="3">
        <f>IFERROR(VLOOKUP(B511,'[1]DADOS (OCULTAR)'!$Q$3:$S$136,3,0),"")</f>
        <v>9039744002723</v>
      </c>
      <c r="B511" s="4" t="str">
        <f>'[1]TCE - ANEXO IV - Preencher'!C520</f>
        <v>HOSPITAL PELÓPIDAS SILVEIRA - CG Nº 017/2022</v>
      </c>
      <c r="C511" s="4" t="str">
        <f>'[1]TCE - ANEXO IV - Preencher'!E520</f>
        <v>3.7 - Material de Limpeza e Produtos de Hgienização</v>
      </c>
      <c r="D511" s="3" t="str">
        <f>'[1]TCE - ANEXO IV - Preencher'!F520</f>
        <v>37.859.942/0001-30</v>
      </c>
      <c r="E511" s="5" t="str">
        <f>'[1]TCE - ANEXO IV - Preencher'!G520</f>
        <v>MAX PAPERS - FABRICACAO DE PRODUTOS DE PAPEL LTDA</v>
      </c>
      <c r="F511" s="5" t="str">
        <f>'[1]TCE - ANEXO IV - Preencher'!H520</f>
        <v>B</v>
      </c>
      <c r="G511" s="5" t="str">
        <f>'[1]TCE - ANEXO IV - Preencher'!I520</f>
        <v>S</v>
      </c>
      <c r="H511" s="5" t="str">
        <f>'[1]TCE - ANEXO IV - Preencher'!J520</f>
        <v>000009816</v>
      </c>
      <c r="I511" s="6" t="str">
        <f>IF('[1]TCE - ANEXO IV - Preencher'!K520="","",'[1]TCE - ANEXO IV - Preencher'!K520)</f>
        <v>24/07/2026</v>
      </c>
      <c r="J511" s="5" t="str">
        <f>'[1]TCE - ANEXO IV - Preencher'!L520</f>
        <v>26260737859942000130550010000098161000098174</v>
      </c>
      <c r="K511" s="5" t="str">
        <f>IF(F511="B",LEFT('[1]TCE - ANEXO IV - Preencher'!M520,2),IF(F511="S",LEFT('[1]TCE - ANEXO IV - Preencher'!M520,7),IF('[1]TCE - ANEXO IV - Preencher'!H520="","")))</f>
        <v>26</v>
      </c>
      <c r="L511" s="7">
        <f>'[1]TCE - ANEXO IV - Preencher'!N520</f>
        <v>3960</v>
      </c>
    </row>
    <row r="512" spans="1:12" s="8" customFormat="1" ht="19.5" customHeight="1" x14ac:dyDescent="0.25">
      <c r="A512" s="3">
        <f>IFERROR(VLOOKUP(B512,'[1]DADOS (OCULTAR)'!$Q$3:$S$136,3,0),"")</f>
        <v>9039744002723</v>
      </c>
      <c r="B512" s="4" t="str">
        <f>'[1]TCE - ANEXO IV - Preencher'!C521</f>
        <v>HOSPITAL PELÓPIDAS SILVEIRA - CG Nº 017/2022</v>
      </c>
      <c r="C512" s="4" t="str">
        <f>'[1]TCE - ANEXO IV - Preencher'!E521</f>
        <v>3.7 - Material de Limpeza e Produtos de Hgienização</v>
      </c>
      <c r="D512" s="3" t="str">
        <f>'[1]TCE - ANEXO IV - Preencher'!F521</f>
        <v>31.329.180/0001-83</v>
      </c>
      <c r="E512" s="5" t="str">
        <f>'[1]TCE - ANEXO IV - Preencher'!G521</f>
        <v>MAXXISUPRI COMERCIO DE SANEANTES EIRELI</v>
      </c>
      <c r="F512" s="5" t="str">
        <f>'[1]TCE - ANEXO IV - Preencher'!H521</f>
        <v>B</v>
      </c>
      <c r="G512" s="5" t="str">
        <f>'[1]TCE - ANEXO IV - Preencher'!I521</f>
        <v>S</v>
      </c>
      <c r="H512" s="5" t="str">
        <f>'[1]TCE - ANEXO IV - Preencher'!J521</f>
        <v>89616</v>
      </c>
      <c r="I512" s="6" t="str">
        <f>IF('[1]TCE - ANEXO IV - Preencher'!K521="","",'[1]TCE - ANEXO IV - Preencher'!K521)</f>
        <v>08/07/2026</v>
      </c>
      <c r="J512" s="5" t="str">
        <f>'[1]TCE - ANEXO IV - Preencher'!L521</f>
        <v>26260731329180000183550070000896161184262407</v>
      </c>
      <c r="K512" s="5" t="str">
        <f>IF(F512="B",LEFT('[1]TCE - ANEXO IV - Preencher'!M521,2),IF(F512="S",LEFT('[1]TCE - ANEXO IV - Preencher'!M521,7),IF('[1]TCE - ANEXO IV - Preencher'!H521="","")))</f>
        <v>26</v>
      </c>
      <c r="L512" s="7">
        <f>'[1]TCE - ANEXO IV - Preencher'!N521</f>
        <v>1678.72</v>
      </c>
    </row>
    <row r="513" spans="1:12" s="8" customFormat="1" ht="19.5" customHeight="1" x14ac:dyDescent="0.25">
      <c r="A513" s="3">
        <f>IFERROR(VLOOKUP(B513,'[1]DADOS (OCULTAR)'!$Q$3:$S$136,3,0),"")</f>
        <v>9039744002723</v>
      </c>
      <c r="B513" s="4" t="str">
        <f>'[1]TCE - ANEXO IV - Preencher'!C522</f>
        <v>HOSPITAL PELÓPIDAS SILVEIRA - CG Nº 017/2022</v>
      </c>
      <c r="C513" s="4" t="str">
        <f>'[1]TCE - ANEXO IV - Preencher'!E522</f>
        <v>3.7 - Material de Limpeza e Produtos de Hgienização</v>
      </c>
      <c r="D513" s="3" t="str">
        <f>'[1]TCE - ANEXO IV - Preencher'!F522</f>
        <v>18.162.706/0001-15</v>
      </c>
      <c r="E513" s="5" t="str">
        <f>'[1]TCE - ANEXO IV - Preencher'!G522</f>
        <v>QUIMY LIFE SOLUCOES HIGIENE LIMPEZA LTDA</v>
      </c>
      <c r="F513" s="5" t="str">
        <f>'[1]TCE - ANEXO IV - Preencher'!H522</f>
        <v>B</v>
      </c>
      <c r="G513" s="5" t="str">
        <f>'[1]TCE - ANEXO IV - Preencher'!I522</f>
        <v>S</v>
      </c>
      <c r="H513" s="5" t="str">
        <f>'[1]TCE - ANEXO IV - Preencher'!J522</f>
        <v>000057610</v>
      </c>
      <c r="I513" s="6" t="str">
        <f>IF('[1]TCE - ANEXO IV - Preencher'!K522="","",'[1]TCE - ANEXO IV - Preencher'!K522)</f>
        <v>06/07/2026</v>
      </c>
      <c r="J513" s="5" t="str">
        <f>'[1]TCE - ANEXO IV - Preencher'!L522</f>
        <v>26260718162706000115550010000576101362600218</v>
      </c>
      <c r="K513" s="5" t="str">
        <f>IF(F513="B",LEFT('[1]TCE - ANEXO IV - Preencher'!M522,2),IF(F513="S",LEFT('[1]TCE - ANEXO IV - Preencher'!M522,7),IF('[1]TCE - ANEXO IV - Preencher'!H522="","")))</f>
        <v>26</v>
      </c>
      <c r="L513" s="7">
        <f>'[1]TCE - ANEXO IV - Preencher'!N522</f>
        <v>208.8</v>
      </c>
    </row>
    <row r="514" spans="1:12" s="8" customFormat="1" ht="19.5" customHeight="1" x14ac:dyDescent="0.25">
      <c r="A514" s="3">
        <f>IFERROR(VLOOKUP(B514,'[1]DADOS (OCULTAR)'!$Q$3:$S$136,3,0),"")</f>
        <v>9039744002723</v>
      </c>
      <c r="B514" s="4" t="str">
        <f>'[1]TCE - ANEXO IV - Preencher'!C523</f>
        <v>HOSPITAL PELÓPIDAS SILVEIRA - CG Nº 017/2022</v>
      </c>
      <c r="C514" s="4" t="str">
        <f>'[1]TCE - ANEXO IV - Preencher'!E523</f>
        <v>3.7 - Material de Limpeza e Produtos de Hgienização</v>
      </c>
      <c r="D514" s="3" t="str">
        <f>'[1]TCE - ANEXO IV - Preencher'!F523</f>
        <v>11.336.321/0001-88</v>
      </c>
      <c r="E514" s="5" t="str">
        <f>'[1]TCE - ANEXO IV - Preencher'!G523</f>
        <v>SAMCLEAN COMERCIO E SERVICOS DE PRODUTOS</v>
      </c>
      <c r="F514" s="5" t="str">
        <f>'[1]TCE - ANEXO IV - Preencher'!H523</f>
        <v>B</v>
      </c>
      <c r="G514" s="5" t="str">
        <f>'[1]TCE - ANEXO IV - Preencher'!I523</f>
        <v>S</v>
      </c>
      <c r="H514" s="5" t="str">
        <f>'[1]TCE - ANEXO IV - Preencher'!J523</f>
        <v>000022394</v>
      </c>
      <c r="I514" s="6" t="str">
        <f>IF('[1]TCE - ANEXO IV - Preencher'!K523="","",'[1]TCE - ANEXO IV - Preencher'!K523)</f>
        <v>07/07/2026</v>
      </c>
      <c r="J514" s="5" t="str">
        <f>'[1]TCE - ANEXO IV - Preencher'!L523</f>
        <v>26260711336321000188550010000223941623399144</v>
      </c>
      <c r="K514" s="5" t="str">
        <f>IF(F514="B",LEFT('[1]TCE - ANEXO IV - Preencher'!M523,2),IF(F514="S",LEFT('[1]TCE - ANEXO IV - Preencher'!M523,7),IF('[1]TCE - ANEXO IV - Preencher'!H523="","")))</f>
        <v>26</v>
      </c>
      <c r="L514" s="7">
        <f>'[1]TCE - ANEXO IV - Preencher'!N523</f>
        <v>108</v>
      </c>
    </row>
    <row r="515" spans="1:12" s="8" customFormat="1" ht="19.5" customHeight="1" x14ac:dyDescent="0.25">
      <c r="A515" s="3">
        <f>IFERROR(VLOOKUP(B515,'[1]DADOS (OCULTAR)'!$Q$3:$S$136,3,0),"")</f>
        <v>9039744002723</v>
      </c>
      <c r="B515" s="4" t="str">
        <f>'[1]TCE - ANEXO IV - Preencher'!C524</f>
        <v>HOSPITAL PELÓPIDAS SILVEIRA - CG Nº 017/2022</v>
      </c>
      <c r="C515" s="4" t="str">
        <f>'[1]TCE - ANEXO IV - Preencher'!E524</f>
        <v>3.7 - Material de Limpeza e Produtos de Hgienização</v>
      </c>
      <c r="D515" s="3" t="str">
        <f>'[1]TCE - ANEXO IV - Preencher'!F524</f>
        <v>11.336.321/0001-88</v>
      </c>
      <c r="E515" s="5" t="str">
        <f>'[1]TCE - ANEXO IV - Preencher'!G524</f>
        <v>SAMCLEAN COMERCIO E SERVICOS DE PRODUTOS</v>
      </c>
      <c r="F515" s="5" t="str">
        <f>'[1]TCE - ANEXO IV - Preencher'!H524</f>
        <v>B</v>
      </c>
      <c r="G515" s="5" t="str">
        <f>'[1]TCE - ANEXO IV - Preencher'!I524</f>
        <v>S</v>
      </c>
      <c r="H515" s="5" t="str">
        <f>'[1]TCE - ANEXO IV - Preencher'!J524</f>
        <v>000022395</v>
      </c>
      <c r="I515" s="6" t="str">
        <f>IF('[1]TCE - ANEXO IV - Preencher'!K524="","",'[1]TCE - ANEXO IV - Preencher'!K524)</f>
        <v>07/07/2026</v>
      </c>
      <c r="J515" s="5" t="str">
        <f>'[1]TCE - ANEXO IV - Preencher'!L524</f>
        <v>26260711336321000188550010000223951375654740</v>
      </c>
      <c r="K515" s="5" t="str">
        <f>IF(F515="B",LEFT('[1]TCE - ANEXO IV - Preencher'!M524,2),IF(F515="S",LEFT('[1]TCE - ANEXO IV - Preencher'!M524,7),IF('[1]TCE - ANEXO IV - Preencher'!H524="","")))</f>
        <v>26</v>
      </c>
      <c r="L515" s="7">
        <f>'[1]TCE - ANEXO IV - Preencher'!N524</f>
        <v>2464.4</v>
      </c>
    </row>
    <row r="516" spans="1:12" s="8" customFormat="1" ht="19.5" customHeight="1" x14ac:dyDescent="0.25">
      <c r="A516" s="3">
        <f>IFERROR(VLOOKUP(B516,'[1]DADOS (OCULTAR)'!$Q$3:$S$136,3,0),"")</f>
        <v>9039744002723</v>
      </c>
      <c r="B516" s="4" t="str">
        <f>'[1]TCE - ANEXO IV - Preencher'!C525</f>
        <v>HOSPITAL PELÓPIDAS SILVEIRA - CG Nº 017/2022</v>
      </c>
      <c r="C516" s="4" t="str">
        <f>'[1]TCE - ANEXO IV - Preencher'!E525</f>
        <v>3.7 - Material de Limpeza e Produtos de Hgienização</v>
      </c>
      <c r="D516" s="3" t="str">
        <f>'[1]TCE - ANEXO IV - Preencher'!F525</f>
        <v>64.299.077/0001-97</v>
      </c>
      <c r="E516" s="5" t="str">
        <f>'[1]TCE - ANEXO IV - Preencher'!G525</f>
        <v>W DOS SANTOS TELLES LTDA</v>
      </c>
      <c r="F516" s="5" t="str">
        <f>'[1]TCE - ANEXO IV - Preencher'!H525</f>
        <v>B</v>
      </c>
      <c r="G516" s="5" t="str">
        <f>'[1]TCE - ANEXO IV - Preencher'!I525</f>
        <v>S</v>
      </c>
      <c r="H516" s="5" t="str">
        <f>'[1]TCE - ANEXO IV - Preencher'!J525</f>
        <v>2044</v>
      </c>
      <c r="I516" s="6" t="str">
        <f>IF('[1]TCE - ANEXO IV - Preencher'!K525="","",'[1]TCE - ANEXO IV - Preencher'!K525)</f>
        <v>20/07/2026</v>
      </c>
      <c r="J516" s="5" t="str">
        <f>'[1]TCE - ANEXO IV - Preencher'!L525</f>
        <v>26260764299077000197550010000020441618807126</v>
      </c>
      <c r="K516" s="5" t="str">
        <f>IF(F516="B",LEFT('[1]TCE - ANEXO IV - Preencher'!M525,2),IF(F516="S",LEFT('[1]TCE - ANEXO IV - Preencher'!M525,7),IF('[1]TCE - ANEXO IV - Preencher'!H525="","")))</f>
        <v>26</v>
      </c>
      <c r="L516" s="7">
        <f>'[1]TCE - ANEXO IV - Preencher'!N525</f>
        <v>2437.04</v>
      </c>
    </row>
    <row r="517" spans="1:12" s="8" customFormat="1" ht="19.5" customHeight="1" x14ac:dyDescent="0.25">
      <c r="A517" s="3">
        <f>IFERROR(VLOOKUP(B517,'[1]DADOS (OCULTAR)'!$Q$3:$S$136,3,0),"")</f>
        <v>9039744002723</v>
      </c>
      <c r="B517" s="4" t="str">
        <f>'[1]TCE - ANEXO IV - Preencher'!C526</f>
        <v>HOSPITAL PELÓPIDAS SILVEIRA - CG Nº 017/2022</v>
      </c>
      <c r="C517" s="4" t="str">
        <f>'[1]TCE - ANEXO IV - Preencher'!E526</f>
        <v>3.7 - Material de Limpeza e Produtos de Hgienização</v>
      </c>
      <c r="D517" s="3" t="str">
        <f>'[1]TCE - ANEXO IV - Preencher'!F526</f>
        <v>63.218.301/0001-06</v>
      </c>
      <c r="E517" s="5" t="str">
        <f>'[1]TCE - ANEXO IV - Preencher'!G526</f>
        <v>AGAPE SAUDE DISTRIBUIDORA DE MATERIAL MEDICO LTDA</v>
      </c>
      <c r="F517" s="5" t="str">
        <f>'[1]TCE - ANEXO IV - Preencher'!H526</f>
        <v>B</v>
      </c>
      <c r="G517" s="5" t="str">
        <f>'[1]TCE - ANEXO IV - Preencher'!I526</f>
        <v>S</v>
      </c>
      <c r="H517" s="5" t="str">
        <f>'[1]TCE - ANEXO IV - Preencher'!J526</f>
        <v>000000800</v>
      </c>
      <c r="I517" s="6" t="str">
        <f>IF('[1]TCE - ANEXO IV - Preencher'!K526="","",'[1]TCE - ANEXO IV - Preencher'!K526)</f>
        <v>12/06/2026</v>
      </c>
      <c r="J517" s="5" t="str">
        <f>'[1]TCE - ANEXO IV - Preencher'!L526</f>
        <v>35260663218301000106550010000008001671847474</v>
      </c>
      <c r="K517" s="5" t="str">
        <f>IF(F517="B",LEFT('[1]TCE - ANEXO IV - Preencher'!M526,2),IF(F517="S",LEFT('[1]TCE - ANEXO IV - Preencher'!M526,7),IF('[1]TCE - ANEXO IV - Preencher'!H526="","")))</f>
        <v>35</v>
      </c>
      <c r="L517" s="7">
        <f>'[1]TCE - ANEXO IV - Preencher'!N526</f>
        <v>975</v>
      </c>
    </row>
    <row r="518" spans="1:12" s="8" customFormat="1" ht="19.5" customHeight="1" x14ac:dyDescent="0.25">
      <c r="A518" s="3">
        <f>IFERROR(VLOOKUP(B518,'[1]DADOS (OCULTAR)'!$Q$3:$S$136,3,0),"")</f>
        <v>9039744002723</v>
      </c>
      <c r="B518" s="4" t="str">
        <f>'[1]TCE - ANEXO IV - Preencher'!C527</f>
        <v>HOSPITAL PELÓPIDAS SILVEIRA - CG Nº 017/2022</v>
      </c>
      <c r="C518" s="4" t="str">
        <f>'[1]TCE - ANEXO IV - Preencher'!E527</f>
        <v>3.7 - Material de Limpeza e Produtos de Hgienização</v>
      </c>
      <c r="D518" s="3" t="str">
        <f>'[1]TCE - ANEXO IV - Preencher'!F527</f>
        <v>12.420.164/0010-48</v>
      </c>
      <c r="E518" s="5" t="str">
        <f>'[1]TCE - ANEXO IV - Preencher'!G527</f>
        <v>CM HOSPITALAR S A  RECIFE</v>
      </c>
      <c r="F518" s="5" t="str">
        <f>'[1]TCE - ANEXO IV - Preencher'!H527</f>
        <v>B</v>
      </c>
      <c r="G518" s="5" t="str">
        <f>'[1]TCE - ANEXO IV - Preencher'!I527</f>
        <v>S</v>
      </c>
      <c r="H518" s="5" t="str">
        <f>'[1]TCE - ANEXO IV - Preencher'!J527</f>
        <v>000389143</v>
      </c>
      <c r="I518" s="6" t="str">
        <f>IF('[1]TCE - ANEXO IV - Preencher'!K527="","",'[1]TCE - ANEXO IV - Preencher'!K527)</f>
        <v>28/07/2026</v>
      </c>
      <c r="J518" s="5" t="str">
        <f>'[1]TCE - ANEXO IV - Preencher'!L527</f>
        <v>26260712420164001048550010003891431606518353</v>
      </c>
      <c r="K518" s="5" t="str">
        <f>IF(F518="B",LEFT('[1]TCE - ANEXO IV - Preencher'!M527,2),IF(F518="S",LEFT('[1]TCE - ANEXO IV - Preencher'!M527,7),IF('[1]TCE - ANEXO IV - Preencher'!H527="","")))</f>
        <v>26</v>
      </c>
      <c r="L518" s="7">
        <f>'[1]TCE - ANEXO IV - Preencher'!N527</f>
        <v>502.92</v>
      </c>
    </row>
    <row r="519" spans="1:12" s="8" customFormat="1" ht="19.5" customHeight="1" x14ac:dyDescent="0.25">
      <c r="A519" s="3">
        <f>IFERROR(VLOOKUP(B519,'[1]DADOS (OCULTAR)'!$Q$3:$S$136,3,0),"")</f>
        <v>9039744002723</v>
      </c>
      <c r="B519" s="4" t="str">
        <f>'[1]TCE - ANEXO IV - Preencher'!C528</f>
        <v>HOSPITAL PELÓPIDAS SILVEIRA - CG Nº 017/2022</v>
      </c>
      <c r="C519" s="4" t="str">
        <f>'[1]TCE - ANEXO IV - Preencher'!E528</f>
        <v>3.7 - Material de Limpeza e Produtos de Hgienização</v>
      </c>
      <c r="D519" s="3" t="str">
        <f>'[1]TCE - ANEXO IV - Preencher'!F528</f>
        <v>11.449.180/0001-00</v>
      </c>
      <c r="E519" s="5" t="str">
        <f>'[1]TCE - ANEXO IV - Preencher'!G528</f>
        <v>DPROSMED DISTRIB. DE PRODUTOS MEDICOS HOSPITALARES EIRELI</v>
      </c>
      <c r="F519" s="5" t="str">
        <f>'[1]TCE - ANEXO IV - Preencher'!H528</f>
        <v>B</v>
      </c>
      <c r="G519" s="5" t="str">
        <f>'[1]TCE - ANEXO IV - Preencher'!I528</f>
        <v>S</v>
      </c>
      <c r="H519" s="5" t="str">
        <f>'[1]TCE - ANEXO IV - Preencher'!J528</f>
        <v>00098474</v>
      </c>
      <c r="I519" s="6" t="str">
        <f>IF('[1]TCE - ANEXO IV - Preencher'!K528="","",'[1]TCE - ANEXO IV - Preencher'!K528)</f>
        <v>13/07/2026</v>
      </c>
      <c r="J519" s="5" t="str">
        <f>'[1]TCE - ANEXO IV - Preencher'!L528</f>
        <v>26260711449180000100550010000984741000857300</v>
      </c>
      <c r="K519" s="5" t="str">
        <f>IF(F519="B",LEFT('[1]TCE - ANEXO IV - Preencher'!M528,2),IF(F519="S",LEFT('[1]TCE - ANEXO IV - Preencher'!M528,7),IF('[1]TCE - ANEXO IV - Preencher'!H528="","")))</f>
        <v>26</v>
      </c>
      <c r="L519" s="7">
        <f>'[1]TCE - ANEXO IV - Preencher'!N528</f>
        <v>1391.04</v>
      </c>
    </row>
    <row r="520" spans="1:12" s="8" customFormat="1" ht="19.5" customHeight="1" x14ac:dyDescent="0.25">
      <c r="A520" s="3">
        <f>IFERROR(VLOOKUP(B520,'[1]DADOS (OCULTAR)'!$Q$3:$S$136,3,0),"")</f>
        <v>9039744002723</v>
      </c>
      <c r="B520" s="4" t="str">
        <f>'[1]TCE - ANEXO IV - Preencher'!C529</f>
        <v>HOSPITAL PELÓPIDAS SILVEIRA - CG Nº 017/2022</v>
      </c>
      <c r="C520" s="4" t="str">
        <f>'[1]TCE - ANEXO IV - Preencher'!E529</f>
        <v>3.7 - Material de Limpeza e Produtos de Hgienização</v>
      </c>
      <c r="D520" s="3" t="str">
        <f>'[1]TCE - ANEXO IV - Preencher'!F529</f>
        <v>08.778.201/0001-26</v>
      </c>
      <c r="E520" s="5" t="str">
        <f>'[1]TCE - ANEXO IV - Preencher'!G529</f>
        <v>DROGAFONTE LTDA</v>
      </c>
      <c r="F520" s="5" t="str">
        <f>'[1]TCE - ANEXO IV - Preencher'!H529</f>
        <v>B</v>
      </c>
      <c r="G520" s="5" t="str">
        <f>'[1]TCE - ANEXO IV - Preencher'!I529</f>
        <v>S</v>
      </c>
      <c r="H520" s="5" t="str">
        <f>'[1]TCE - ANEXO IV - Preencher'!J529</f>
        <v>000544598</v>
      </c>
      <c r="I520" s="6" t="str">
        <f>IF('[1]TCE - ANEXO IV - Preencher'!K529="","",'[1]TCE - ANEXO IV - Preencher'!K529)</f>
        <v>15/07/2026</v>
      </c>
      <c r="J520" s="5" t="str">
        <f>'[1]TCE - ANEXO IV - Preencher'!L529</f>
        <v>26260708778201000126550010005445981648884202</v>
      </c>
      <c r="K520" s="5" t="str">
        <f>IF(F520="B",LEFT('[1]TCE - ANEXO IV - Preencher'!M529,2),IF(F520="S",LEFT('[1]TCE - ANEXO IV - Preencher'!M529,7),IF('[1]TCE - ANEXO IV - Preencher'!H529="","")))</f>
        <v>26</v>
      </c>
      <c r="L520" s="7">
        <f>'[1]TCE - ANEXO IV - Preencher'!N529</f>
        <v>1317.96</v>
      </c>
    </row>
    <row r="521" spans="1:12" s="8" customFormat="1" ht="19.5" customHeight="1" x14ac:dyDescent="0.25">
      <c r="A521" s="3">
        <f>IFERROR(VLOOKUP(B521,'[1]DADOS (OCULTAR)'!$Q$3:$S$136,3,0),"")</f>
        <v>9039744002723</v>
      </c>
      <c r="B521" s="4" t="str">
        <f>'[1]TCE - ANEXO IV - Preencher'!C530</f>
        <v>HOSPITAL PELÓPIDAS SILVEIRA - CG Nº 017/2022</v>
      </c>
      <c r="C521" s="4" t="str">
        <f>'[1]TCE - ANEXO IV - Preencher'!E530</f>
        <v>3.7 - Material de Limpeza e Produtos de Hgienização</v>
      </c>
      <c r="D521" s="3" t="str">
        <f>'[1]TCE - ANEXO IV - Preencher'!F530</f>
        <v>51.680.172/0001-94</v>
      </c>
      <c r="E521" s="5" t="str">
        <f>'[1]TCE - ANEXO IV - Preencher'!G530</f>
        <v>GOOD MED SURGICAL LTDA</v>
      </c>
      <c r="F521" s="5" t="str">
        <f>'[1]TCE - ANEXO IV - Preencher'!H530</f>
        <v>B</v>
      </c>
      <c r="G521" s="5" t="str">
        <f>'[1]TCE - ANEXO IV - Preencher'!I530</f>
        <v>S</v>
      </c>
      <c r="H521" s="5" t="str">
        <f>'[1]TCE - ANEXO IV - Preencher'!J530</f>
        <v>000005569</v>
      </c>
      <c r="I521" s="6" t="str">
        <f>IF('[1]TCE - ANEXO IV - Preencher'!K530="","",'[1]TCE - ANEXO IV - Preencher'!K530)</f>
        <v>14/07/2026</v>
      </c>
      <c r="J521" s="5" t="str">
        <f>'[1]TCE - ANEXO IV - Preencher'!L530</f>
        <v>26260751680172000194550010000055691487263723</v>
      </c>
      <c r="K521" s="5" t="str">
        <f>IF(F521="B",LEFT('[1]TCE - ANEXO IV - Preencher'!M530,2),IF(F521="S",LEFT('[1]TCE - ANEXO IV - Preencher'!M530,7),IF('[1]TCE - ANEXO IV - Preencher'!H530="","")))</f>
        <v>26</v>
      </c>
      <c r="L521" s="7">
        <f>'[1]TCE - ANEXO IV - Preencher'!N530</f>
        <v>619.91999999999996</v>
      </c>
    </row>
    <row r="522" spans="1:12" s="8" customFormat="1" ht="19.5" customHeight="1" x14ac:dyDescent="0.25">
      <c r="A522" s="3">
        <f>IFERROR(VLOOKUP(B522,'[1]DADOS (OCULTAR)'!$Q$3:$S$136,3,0),"")</f>
        <v>9039744002723</v>
      </c>
      <c r="B522" s="4" t="str">
        <f>'[1]TCE - ANEXO IV - Preencher'!C531</f>
        <v>HOSPITAL PELÓPIDAS SILVEIRA - CG Nº 017/2022</v>
      </c>
      <c r="C522" s="4" t="str">
        <f>'[1]TCE - ANEXO IV - Preencher'!E531</f>
        <v>3.7 - Material de Limpeza e Produtos de Hgienização</v>
      </c>
      <c r="D522" s="3" t="str">
        <f>'[1]TCE - ANEXO IV - Preencher'!F531</f>
        <v>10.779.833/0001-56</v>
      </c>
      <c r="E522" s="5" t="str">
        <f>'[1]TCE - ANEXO IV - Preencher'!G531</f>
        <v>MEDICAL MERCANTIL DE APARELHAGEM MEDICA LTDA</v>
      </c>
      <c r="F522" s="5" t="str">
        <f>'[1]TCE - ANEXO IV - Preencher'!H531</f>
        <v>B</v>
      </c>
      <c r="G522" s="5" t="str">
        <f>'[1]TCE - ANEXO IV - Preencher'!I531</f>
        <v>S</v>
      </c>
      <c r="H522" s="5" t="str">
        <f>'[1]TCE - ANEXO IV - Preencher'!J531</f>
        <v>000681265</v>
      </c>
      <c r="I522" s="6" t="str">
        <f>IF('[1]TCE - ANEXO IV - Preencher'!K531="","",'[1]TCE - ANEXO IV - Preencher'!K531)</f>
        <v>14/07/2026</v>
      </c>
      <c r="J522" s="5" t="str">
        <f>'[1]TCE - ANEXO IV - Preencher'!L531</f>
        <v>26260710779833000156550010006812651683291006</v>
      </c>
      <c r="K522" s="5" t="str">
        <f>IF(F522="B",LEFT('[1]TCE - ANEXO IV - Preencher'!M531,2),IF(F522="S",LEFT('[1]TCE - ANEXO IV - Preencher'!M531,7),IF('[1]TCE - ANEXO IV - Preencher'!H531="","")))</f>
        <v>26</v>
      </c>
      <c r="L522" s="7">
        <f>'[1]TCE - ANEXO IV - Preencher'!N531</f>
        <v>1879.44</v>
      </c>
    </row>
    <row r="523" spans="1:12" s="8" customFormat="1" ht="19.5" customHeight="1" x14ac:dyDescent="0.25">
      <c r="A523" s="3">
        <f>IFERROR(VLOOKUP(B523,'[1]DADOS (OCULTAR)'!$Q$3:$S$136,3,0),"")</f>
        <v>9039744002723</v>
      </c>
      <c r="B523" s="4" t="str">
        <f>'[1]TCE - ANEXO IV - Preencher'!C532</f>
        <v>HOSPITAL PELÓPIDAS SILVEIRA - CG Nº 017/2022</v>
      </c>
      <c r="C523" s="4" t="str">
        <f>'[1]TCE - ANEXO IV - Preencher'!E532</f>
        <v>3.7 - Material de Limpeza e Produtos de Hgienização</v>
      </c>
      <c r="D523" s="3" t="str">
        <f>'[1]TCE - ANEXO IV - Preencher'!F532</f>
        <v>29.997.219/0001-99</v>
      </c>
      <c r="E523" s="5" t="str">
        <f>'[1]TCE - ANEXO IV - Preencher'!G532</f>
        <v>NUTRIMEDICA MATERIAL HOSPITALAR E NUTRICAO EIRELI</v>
      </c>
      <c r="F523" s="5" t="str">
        <f>'[1]TCE - ANEXO IV - Preencher'!H532</f>
        <v>B</v>
      </c>
      <c r="G523" s="5" t="str">
        <f>'[1]TCE - ANEXO IV - Preencher'!I532</f>
        <v>S</v>
      </c>
      <c r="H523" s="5" t="str">
        <f>'[1]TCE - ANEXO IV - Preencher'!J532</f>
        <v>000001762</v>
      </c>
      <c r="I523" s="6" t="str">
        <f>IF('[1]TCE - ANEXO IV - Preencher'!K532="","",'[1]TCE - ANEXO IV - Preencher'!K532)</f>
        <v>17/07/2026</v>
      </c>
      <c r="J523" s="5" t="str">
        <f>'[1]TCE - ANEXO IV - Preencher'!L532</f>
        <v>26260729997219000199550010000017621378800006</v>
      </c>
      <c r="K523" s="5" t="str">
        <f>IF(F523="B",LEFT('[1]TCE - ANEXO IV - Preencher'!M532,2),IF(F523="S",LEFT('[1]TCE - ANEXO IV - Preencher'!M532,7),IF('[1]TCE - ANEXO IV - Preencher'!H532="","")))</f>
        <v>26</v>
      </c>
      <c r="L523" s="7">
        <f>'[1]TCE - ANEXO IV - Preencher'!N532</f>
        <v>3400</v>
      </c>
    </row>
    <row r="524" spans="1:12" s="8" customFormat="1" ht="19.5" customHeight="1" x14ac:dyDescent="0.25">
      <c r="A524" s="3">
        <f>IFERROR(VLOOKUP(B524,'[1]DADOS (OCULTAR)'!$Q$3:$S$136,3,0),"")</f>
        <v>9039744002723</v>
      </c>
      <c r="B524" s="4" t="str">
        <f>'[1]TCE - ANEXO IV - Preencher'!C533</f>
        <v>HOSPITAL PELÓPIDAS SILVEIRA - CG Nº 017/2022</v>
      </c>
      <c r="C524" s="4" t="str">
        <f>'[1]TCE - ANEXO IV - Preencher'!E533</f>
        <v>3.7 - Material de Limpeza e Produtos de Hgienização</v>
      </c>
      <c r="D524" s="3" t="str">
        <f>'[1]TCE - ANEXO IV - Preencher'!F533</f>
        <v>39.500.546/0001-47</v>
      </c>
      <c r="E524" s="5" t="str">
        <f>'[1]TCE - ANEXO IV - Preencher'!G533</f>
        <v>REC DISTRIBUIDORA HOSPITALAR LTDA</v>
      </c>
      <c r="F524" s="5" t="str">
        <f>'[1]TCE - ANEXO IV - Preencher'!H533</f>
        <v>B</v>
      </c>
      <c r="G524" s="5" t="str">
        <f>'[1]TCE - ANEXO IV - Preencher'!I533</f>
        <v>S</v>
      </c>
      <c r="H524" s="5" t="str">
        <f>'[1]TCE - ANEXO IV - Preencher'!J533</f>
        <v>000005867</v>
      </c>
      <c r="I524" s="6" t="str">
        <f>IF('[1]TCE - ANEXO IV - Preencher'!K533="","",'[1]TCE - ANEXO IV - Preencher'!K533)</f>
        <v>15/07/2026</v>
      </c>
      <c r="J524" s="5" t="str">
        <f>'[1]TCE - ANEXO IV - Preencher'!L533</f>
        <v>26260739500546000147550010000058671618042210</v>
      </c>
      <c r="K524" s="5" t="str">
        <f>IF(F524="B",LEFT('[1]TCE - ANEXO IV - Preencher'!M533,2),IF(F524="S",LEFT('[1]TCE - ANEXO IV - Preencher'!M533,7),IF('[1]TCE - ANEXO IV - Preencher'!H533="","")))</f>
        <v>26</v>
      </c>
      <c r="L524" s="7">
        <f>'[1]TCE - ANEXO IV - Preencher'!N533</f>
        <v>1988.8</v>
      </c>
    </row>
    <row r="525" spans="1:12" s="8" customFormat="1" ht="19.5" customHeight="1" x14ac:dyDescent="0.25">
      <c r="A525" s="3">
        <f>IFERROR(VLOOKUP(B525,'[1]DADOS (OCULTAR)'!$Q$3:$S$136,3,0),"")</f>
        <v>9039744002723</v>
      </c>
      <c r="B525" s="4" t="str">
        <f>'[1]TCE - ANEXO IV - Preencher'!C534</f>
        <v>HOSPITAL PELÓPIDAS SILVEIRA - CG Nº 017/2022</v>
      </c>
      <c r="C525" s="4" t="str">
        <f>'[1]TCE - ANEXO IV - Preencher'!E534</f>
        <v>3.7 - Material de Limpeza e Produtos de Hgienização</v>
      </c>
      <c r="D525" s="3" t="str">
        <f>'[1]TCE - ANEXO IV - Preencher'!F534</f>
        <v>13.120.044/0001-05</v>
      </c>
      <c r="E525" s="5" t="str">
        <f>'[1]TCE - ANEXO IV - Preencher'!G534</f>
        <v>WANDERLEY E REGIS COMERCIO E PRODUTOS MEDICO HOSPITALAR LTDA</v>
      </c>
      <c r="F525" s="5" t="str">
        <f>'[1]TCE - ANEXO IV - Preencher'!H534</f>
        <v>B</v>
      </c>
      <c r="G525" s="5" t="str">
        <f>'[1]TCE - ANEXO IV - Preencher'!I534</f>
        <v>S</v>
      </c>
      <c r="H525" s="5" t="str">
        <f>'[1]TCE - ANEXO IV - Preencher'!J534</f>
        <v>000015720</v>
      </c>
      <c r="I525" s="6" t="str">
        <f>IF('[1]TCE - ANEXO IV - Preencher'!K534="","",'[1]TCE - ANEXO IV - Preencher'!K534)</f>
        <v>30/06/2026</v>
      </c>
      <c r="J525" s="5" t="str">
        <f>'[1]TCE - ANEXO IV - Preencher'!L534</f>
        <v>26260613120044000105550010000157201882757876</v>
      </c>
      <c r="K525" s="5" t="str">
        <f>IF(F525="B",LEFT('[1]TCE - ANEXO IV - Preencher'!M534,2),IF(F525="S",LEFT('[1]TCE - ANEXO IV - Preencher'!M534,7),IF('[1]TCE - ANEXO IV - Preencher'!H534="","")))</f>
        <v>26</v>
      </c>
      <c r="L525" s="7">
        <f>'[1]TCE - ANEXO IV - Preencher'!N534</f>
        <v>1394.7</v>
      </c>
    </row>
    <row r="526" spans="1:12" s="8" customFormat="1" ht="19.5" customHeight="1" x14ac:dyDescent="0.25">
      <c r="A526" s="3">
        <f>IFERROR(VLOOKUP(B526,'[1]DADOS (OCULTAR)'!$Q$3:$S$136,3,0),"")</f>
        <v>9039744002723</v>
      </c>
      <c r="B526" s="4" t="str">
        <f>'[1]TCE - ANEXO IV - Preencher'!C535</f>
        <v>HOSPITAL PELÓPIDAS SILVEIRA - CG Nº 017/2022</v>
      </c>
      <c r="C526" s="4" t="str">
        <f>'[1]TCE - ANEXO IV - Preencher'!E535</f>
        <v>3.14 - Alimentação Preparada</v>
      </c>
      <c r="D526" s="3" t="str">
        <f>'[1]TCE - ANEXO IV - Preencher'!F535</f>
        <v>40.792.925/0001-37</v>
      </c>
      <c r="E526" s="5" t="str">
        <f>'[1]TCE - ANEXO IV - Preencher'!G535</f>
        <v>A C DOS SANTOS - HORTIFRUTIGRANJEIROS</v>
      </c>
      <c r="F526" s="5" t="str">
        <f>'[1]TCE - ANEXO IV - Preencher'!H535</f>
        <v>B</v>
      </c>
      <c r="G526" s="5" t="str">
        <f>'[1]TCE - ANEXO IV - Preencher'!I535</f>
        <v>S</v>
      </c>
      <c r="H526" s="5" t="str">
        <f>'[1]TCE - ANEXO IV - Preencher'!J535</f>
        <v>000012483</v>
      </c>
      <c r="I526" s="6" t="str">
        <f>IF('[1]TCE - ANEXO IV - Preencher'!K535="","",'[1]TCE - ANEXO IV - Preencher'!K535)</f>
        <v>28/07/2026</v>
      </c>
      <c r="J526" s="5" t="str">
        <f>'[1]TCE - ANEXO IV - Preencher'!L535</f>
        <v>26260740792925000137550010000124831521078859</v>
      </c>
      <c r="K526" s="5" t="str">
        <f>IF(F526="B",LEFT('[1]TCE - ANEXO IV - Preencher'!M535,2),IF(F526="S",LEFT('[1]TCE - ANEXO IV - Preencher'!M535,7),IF('[1]TCE - ANEXO IV - Preencher'!H535="","")))</f>
        <v>26</v>
      </c>
      <c r="L526" s="7">
        <f>'[1]TCE - ANEXO IV - Preencher'!N535</f>
        <v>1076.5999999999999</v>
      </c>
    </row>
    <row r="527" spans="1:12" s="8" customFormat="1" ht="19.5" customHeight="1" x14ac:dyDescent="0.25">
      <c r="A527" s="3">
        <f>IFERROR(VLOOKUP(B527,'[1]DADOS (OCULTAR)'!$Q$3:$S$136,3,0),"")</f>
        <v>9039744002723</v>
      </c>
      <c r="B527" s="4" t="str">
        <f>'[1]TCE - ANEXO IV - Preencher'!C536</f>
        <v>HOSPITAL PELÓPIDAS SILVEIRA - CG Nº 017/2022</v>
      </c>
      <c r="C527" s="4" t="str">
        <f>'[1]TCE - ANEXO IV - Preencher'!E536</f>
        <v>3.14 - Alimentação Preparada</v>
      </c>
      <c r="D527" s="3" t="str">
        <f>'[1]TCE - ANEXO IV - Preencher'!F536</f>
        <v>40.792.925/0001-37</v>
      </c>
      <c r="E527" s="5" t="str">
        <f>'[1]TCE - ANEXO IV - Preencher'!G536</f>
        <v>A C DOS SANTOS - HORTIFRUTIGRANJEIROS</v>
      </c>
      <c r="F527" s="5" t="str">
        <f>'[1]TCE - ANEXO IV - Preencher'!H536</f>
        <v>B</v>
      </c>
      <c r="G527" s="5" t="str">
        <f>'[1]TCE - ANEXO IV - Preencher'!I536</f>
        <v>S</v>
      </c>
      <c r="H527" s="5" t="str">
        <f>'[1]TCE - ANEXO IV - Preencher'!J536</f>
        <v>000012496</v>
      </c>
      <c r="I527" s="6" t="str">
        <f>IF('[1]TCE - ANEXO IV - Preencher'!K536="","",'[1]TCE - ANEXO IV - Preencher'!K536)</f>
        <v>29/07/2026</v>
      </c>
      <c r="J527" s="5" t="str">
        <f>'[1]TCE - ANEXO IV - Preencher'!L536</f>
        <v>26260740792925000137550010000124961103619968</v>
      </c>
      <c r="K527" s="5" t="str">
        <f>IF(F527="B",LEFT('[1]TCE - ANEXO IV - Preencher'!M536,2),IF(F527="S",LEFT('[1]TCE - ANEXO IV - Preencher'!M536,7),IF('[1]TCE - ANEXO IV - Preencher'!H536="","")))</f>
        <v>26</v>
      </c>
      <c r="L527" s="7">
        <f>'[1]TCE - ANEXO IV - Preencher'!N536</f>
        <v>1162.8</v>
      </c>
    </row>
    <row r="528" spans="1:12" s="8" customFormat="1" ht="19.5" customHeight="1" x14ac:dyDescent="0.25">
      <c r="A528" s="3">
        <f>IFERROR(VLOOKUP(B528,'[1]DADOS (OCULTAR)'!$Q$3:$S$136,3,0),"")</f>
        <v>9039744002723</v>
      </c>
      <c r="B528" s="4" t="str">
        <f>'[1]TCE - ANEXO IV - Preencher'!C537</f>
        <v>HOSPITAL PELÓPIDAS SILVEIRA - CG Nº 017/2022</v>
      </c>
      <c r="C528" s="4" t="str">
        <f>'[1]TCE - ANEXO IV - Preencher'!E537</f>
        <v>3.14 - Alimentação Preparada</v>
      </c>
      <c r="D528" s="3" t="str">
        <f>'[1]TCE - ANEXO IV - Preencher'!F537</f>
        <v>11.744.898/0003-90</v>
      </c>
      <c r="E528" s="5" t="str">
        <f>'[1]TCE - ANEXO IV - Preencher'!G537</f>
        <v>ATACADAO COMERCIO DE CARNES LTDA</v>
      </c>
      <c r="F528" s="5" t="str">
        <f>'[1]TCE - ANEXO IV - Preencher'!H537</f>
        <v>B</v>
      </c>
      <c r="G528" s="5" t="str">
        <f>'[1]TCE - ANEXO IV - Preencher'!I537</f>
        <v>S</v>
      </c>
      <c r="H528" s="5" t="str">
        <f>'[1]TCE - ANEXO IV - Preencher'!J537</f>
        <v>1669504</v>
      </c>
      <c r="I528" s="6" t="str">
        <f>IF('[1]TCE - ANEXO IV - Preencher'!K537="","",'[1]TCE - ANEXO IV - Preencher'!K537)</f>
        <v>07/07/2026</v>
      </c>
      <c r="J528" s="5" t="str">
        <f>'[1]TCE - ANEXO IV - Preencher'!L537</f>
        <v>26260711744898000390550010016695041149904315</v>
      </c>
      <c r="K528" s="5" t="str">
        <f>IF(F528="B",LEFT('[1]TCE - ANEXO IV - Preencher'!M537,2),IF(F528="S",LEFT('[1]TCE - ANEXO IV - Preencher'!M537,7),IF('[1]TCE - ANEXO IV - Preencher'!H537="","")))</f>
        <v>26</v>
      </c>
      <c r="L528" s="7">
        <f>'[1]TCE - ANEXO IV - Preencher'!N537</f>
        <v>2649.63</v>
      </c>
    </row>
    <row r="529" spans="1:12" s="8" customFormat="1" ht="19.5" customHeight="1" x14ac:dyDescent="0.25">
      <c r="A529" s="3">
        <f>IFERROR(VLOOKUP(B529,'[1]DADOS (OCULTAR)'!$Q$3:$S$136,3,0),"")</f>
        <v>9039744002723</v>
      </c>
      <c r="B529" s="4" t="str">
        <f>'[1]TCE - ANEXO IV - Preencher'!C538</f>
        <v>HOSPITAL PELÓPIDAS SILVEIRA - CG Nº 017/2022</v>
      </c>
      <c r="C529" s="4" t="str">
        <f>'[1]TCE - ANEXO IV - Preencher'!E538</f>
        <v>3.14 - Alimentação Preparada</v>
      </c>
      <c r="D529" s="3" t="str">
        <f>'[1]TCE - ANEXO IV - Preencher'!F538</f>
        <v>11.744.898/0003-90</v>
      </c>
      <c r="E529" s="5" t="str">
        <f>'[1]TCE - ANEXO IV - Preencher'!G538</f>
        <v>ATACADAO COMERCIO DE CARNES LTDA</v>
      </c>
      <c r="F529" s="5" t="str">
        <f>'[1]TCE - ANEXO IV - Preencher'!H538</f>
        <v>B</v>
      </c>
      <c r="G529" s="5" t="str">
        <f>'[1]TCE - ANEXO IV - Preencher'!I538</f>
        <v>S</v>
      </c>
      <c r="H529" s="5" t="str">
        <f>'[1]TCE - ANEXO IV - Preencher'!J538</f>
        <v>1672248</v>
      </c>
      <c r="I529" s="6" t="str">
        <f>IF('[1]TCE - ANEXO IV - Preencher'!K538="","",'[1]TCE - ANEXO IV - Preencher'!K538)</f>
        <v>14/07/2026</v>
      </c>
      <c r="J529" s="5" t="str">
        <f>'[1]TCE - ANEXO IV - Preencher'!L538</f>
        <v>26260711744898000390550010016722481156254185</v>
      </c>
      <c r="K529" s="5" t="str">
        <f>IF(F529="B",LEFT('[1]TCE - ANEXO IV - Preencher'!M538,2),IF(F529="S",LEFT('[1]TCE - ANEXO IV - Preencher'!M538,7),IF('[1]TCE - ANEXO IV - Preencher'!H538="","")))</f>
        <v>26</v>
      </c>
      <c r="L529" s="7">
        <f>'[1]TCE - ANEXO IV - Preencher'!N538</f>
        <v>7116.19</v>
      </c>
    </row>
    <row r="530" spans="1:12" s="8" customFormat="1" ht="19.5" customHeight="1" x14ac:dyDescent="0.25">
      <c r="A530" s="3">
        <f>IFERROR(VLOOKUP(B530,'[1]DADOS (OCULTAR)'!$Q$3:$S$136,3,0),"")</f>
        <v>9039744002723</v>
      </c>
      <c r="B530" s="4" t="str">
        <f>'[1]TCE - ANEXO IV - Preencher'!C539</f>
        <v>HOSPITAL PELÓPIDAS SILVEIRA - CG Nº 017/2022</v>
      </c>
      <c r="C530" s="4" t="str">
        <f>'[1]TCE - ANEXO IV - Preencher'!E539</f>
        <v>3.14 - Alimentação Preparada</v>
      </c>
      <c r="D530" s="3" t="str">
        <f>'[1]TCE - ANEXO IV - Preencher'!F539</f>
        <v>11.744.898/0003-90</v>
      </c>
      <c r="E530" s="5" t="str">
        <f>'[1]TCE - ANEXO IV - Preencher'!G539</f>
        <v>ATACADAO COMERCIO DE CARNES LTDA</v>
      </c>
      <c r="F530" s="5" t="str">
        <f>'[1]TCE - ANEXO IV - Preencher'!H539</f>
        <v>B</v>
      </c>
      <c r="G530" s="5" t="str">
        <f>'[1]TCE - ANEXO IV - Preencher'!I539</f>
        <v>S</v>
      </c>
      <c r="H530" s="5" t="str">
        <f>'[1]TCE - ANEXO IV - Preencher'!J539</f>
        <v>1674726</v>
      </c>
      <c r="I530" s="6" t="str">
        <f>IF('[1]TCE - ANEXO IV - Preencher'!K539="","",'[1]TCE - ANEXO IV - Preencher'!K539)</f>
        <v>21/07/2026</v>
      </c>
      <c r="J530" s="5" t="str">
        <f>'[1]TCE - ANEXO IV - Preencher'!L539</f>
        <v>26260711744898000390550010016747261134481480</v>
      </c>
      <c r="K530" s="5" t="str">
        <f>IF(F530="B",LEFT('[1]TCE - ANEXO IV - Preencher'!M539,2),IF(F530="S",LEFT('[1]TCE - ANEXO IV - Preencher'!M539,7),IF('[1]TCE - ANEXO IV - Preencher'!H539="","")))</f>
        <v>26</v>
      </c>
      <c r="L530" s="7">
        <f>'[1]TCE - ANEXO IV - Preencher'!N539</f>
        <v>2277.64</v>
      </c>
    </row>
    <row r="531" spans="1:12" s="8" customFormat="1" ht="19.5" customHeight="1" x14ac:dyDescent="0.25">
      <c r="A531" s="3">
        <f>IFERROR(VLOOKUP(B531,'[1]DADOS (OCULTAR)'!$Q$3:$S$136,3,0),"")</f>
        <v>9039744002723</v>
      </c>
      <c r="B531" s="4" t="str">
        <f>'[1]TCE - ANEXO IV - Preencher'!C540</f>
        <v>HOSPITAL PELÓPIDAS SILVEIRA - CG Nº 017/2022</v>
      </c>
      <c r="C531" s="4" t="str">
        <f>'[1]TCE - ANEXO IV - Preencher'!E540</f>
        <v>3.14 - Alimentação Preparada</v>
      </c>
      <c r="D531" s="3" t="str">
        <f>'[1]TCE - ANEXO IV - Preencher'!F540</f>
        <v>35.361.251/0001-86</v>
      </c>
      <c r="E531" s="5" t="str">
        <f>'[1]TCE - ANEXO IV - Preencher'!G540</f>
        <v>B D L COMERCIO DE ALIMENTOS LTDA</v>
      </c>
      <c r="F531" s="5" t="str">
        <f>'[1]TCE - ANEXO IV - Preencher'!H540</f>
        <v>B</v>
      </c>
      <c r="G531" s="5" t="str">
        <f>'[1]TCE - ANEXO IV - Preencher'!I540</f>
        <v>S</v>
      </c>
      <c r="H531" s="5" t="str">
        <f>'[1]TCE - ANEXO IV - Preencher'!J540</f>
        <v>4106</v>
      </c>
      <c r="I531" s="6" t="str">
        <f>IF('[1]TCE - ANEXO IV - Preencher'!K540="","",'[1]TCE - ANEXO IV - Preencher'!K540)</f>
        <v>15/07/2026</v>
      </c>
      <c r="J531" s="5" t="str">
        <f>'[1]TCE - ANEXO IV - Preencher'!L540</f>
        <v>26260735361251000186550010000041061204871297</v>
      </c>
      <c r="K531" s="5" t="str">
        <f>IF(F531="B",LEFT('[1]TCE - ANEXO IV - Preencher'!M540,2),IF(F531="S",LEFT('[1]TCE - ANEXO IV - Preencher'!M540,7),IF('[1]TCE - ANEXO IV - Preencher'!H540="","")))</f>
        <v>26</v>
      </c>
      <c r="L531" s="7">
        <f>'[1]TCE - ANEXO IV - Preencher'!N540</f>
        <v>370.22</v>
      </c>
    </row>
    <row r="532" spans="1:12" s="8" customFormat="1" ht="19.5" customHeight="1" x14ac:dyDescent="0.25">
      <c r="A532" s="3">
        <f>IFERROR(VLOOKUP(B532,'[1]DADOS (OCULTAR)'!$Q$3:$S$136,3,0),"")</f>
        <v>9039744002723</v>
      </c>
      <c r="B532" s="4" t="str">
        <f>'[1]TCE - ANEXO IV - Preencher'!C541</f>
        <v>HOSPITAL PELÓPIDAS SILVEIRA - CG Nº 017/2022</v>
      </c>
      <c r="C532" s="4" t="str">
        <f>'[1]TCE - ANEXO IV - Preencher'!E541</f>
        <v>3.14 - Alimentação Preparada</v>
      </c>
      <c r="D532" s="3" t="str">
        <f>'[1]TCE - ANEXO IV - Preencher'!F541</f>
        <v>35.401.447/0001-57</v>
      </c>
      <c r="E532" s="5" t="str">
        <f>'[1]TCE - ANEXO IV - Preencher'!G541</f>
        <v>BOM LEITE INDUSTRIAL LTDA</v>
      </c>
      <c r="F532" s="5" t="str">
        <f>'[1]TCE - ANEXO IV - Preencher'!H541</f>
        <v>B</v>
      </c>
      <c r="G532" s="5" t="str">
        <f>'[1]TCE - ANEXO IV - Preencher'!I541</f>
        <v>S</v>
      </c>
      <c r="H532" s="5" t="str">
        <f>'[1]TCE - ANEXO IV - Preencher'!J541</f>
        <v>2480704</v>
      </c>
      <c r="I532" s="6" t="str">
        <f>IF('[1]TCE - ANEXO IV - Preencher'!K541="","",'[1]TCE - ANEXO IV - Preencher'!K541)</f>
        <v>15/07/2026</v>
      </c>
      <c r="J532" s="5" t="str">
        <f>'[1]TCE - ANEXO IV - Preencher'!L541</f>
        <v>26260735401447000157550560024807041524172964</v>
      </c>
      <c r="K532" s="5" t="str">
        <f>IF(F532="B",LEFT('[1]TCE - ANEXO IV - Preencher'!M541,2),IF(F532="S",LEFT('[1]TCE - ANEXO IV - Preencher'!M541,7),IF('[1]TCE - ANEXO IV - Preencher'!H541="","")))</f>
        <v>26</v>
      </c>
      <c r="L532" s="7">
        <f>'[1]TCE - ANEXO IV - Preencher'!N541</f>
        <v>1680</v>
      </c>
    </row>
    <row r="533" spans="1:12" s="8" customFormat="1" ht="19.5" customHeight="1" x14ac:dyDescent="0.25">
      <c r="A533" s="3">
        <f>IFERROR(VLOOKUP(B533,'[1]DADOS (OCULTAR)'!$Q$3:$S$136,3,0),"")</f>
        <v>9039744002723</v>
      </c>
      <c r="B533" s="4" t="str">
        <f>'[1]TCE - ANEXO IV - Preencher'!C542</f>
        <v>HOSPITAL PELÓPIDAS SILVEIRA - CG Nº 017/2022</v>
      </c>
      <c r="C533" s="4" t="str">
        <f>'[1]TCE - ANEXO IV - Preencher'!E542</f>
        <v>3.14 - Alimentação Preparada</v>
      </c>
      <c r="D533" s="3" t="str">
        <f>'[1]TCE - ANEXO IV - Preencher'!F542</f>
        <v>35.401.447/0001-57</v>
      </c>
      <c r="E533" s="5" t="str">
        <f>'[1]TCE - ANEXO IV - Preencher'!G542</f>
        <v>BOM LEITE INDUSTRIAL LTDA</v>
      </c>
      <c r="F533" s="5" t="str">
        <f>'[1]TCE - ANEXO IV - Preencher'!H542</f>
        <v>B</v>
      </c>
      <c r="G533" s="5" t="str">
        <f>'[1]TCE - ANEXO IV - Preencher'!I542</f>
        <v>S</v>
      </c>
      <c r="H533" s="5" t="str">
        <f>'[1]TCE - ANEXO IV - Preencher'!J542</f>
        <v>2487664</v>
      </c>
      <c r="I533" s="6" t="str">
        <f>IF('[1]TCE - ANEXO IV - Preencher'!K542="","",'[1]TCE - ANEXO IV - Preencher'!K542)</f>
        <v>27/07/2026</v>
      </c>
      <c r="J533" s="5" t="str">
        <f>'[1]TCE - ANEXO IV - Preencher'!L542</f>
        <v>26260735401447000157550560024876647820945623</v>
      </c>
      <c r="K533" s="5" t="str">
        <f>IF(F533="B",LEFT('[1]TCE - ANEXO IV - Preencher'!M542,2),IF(F533="S",LEFT('[1]TCE - ANEXO IV - Preencher'!M542,7),IF('[1]TCE - ANEXO IV - Preencher'!H542="","")))</f>
        <v>26</v>
      </c>
      <c r="L533" s="7">
        <f>'[1]TCE - ANEXO IV - Preencher'!N542</f>
        <v>1703.26</v>
      </c>
    </row>
    <row r="534" spans="1:12" s="8" customFormat="1" ht="19.5" customHeight="1" x14ac:dyDescent="0.25">
      <c r="A534" s="3">
        <f>IFERROR(VLOOKUP(B534,'[1]DADOS (OCULTAR)'!$Q$3:$S$136,3,0),"")</f>
        <v>9039744002723</v>
      </c>
      <c r="B534" s="4" t="str">
        <f>'[1]TCE - ANEXO IV - Preencher'!C543</f>
        <v>HOSPITAL PELÓPIDAS SILVEIRA - CG Nº 017/2022</v>
      </c>
      <c r="C534" s="4" t="str">
        <f>'[1]TCE - ANEXO IV - Preencher'!E543</f>
        <v>3.14 - Alimentação Preparada</v>
      </c>
      <c r="D534" s="3" t="str">
        <f>'[1]TCE - ANEXO IV - Preencher'!F543</f>
        <v>35.401.447/0001-57</v>
      </c>
      <c r="E534" s="5" t="str">
        <f>'[1]TCE - ANEXO IV - Preencher'!G543</f>
        <v>BOM LEITE INDUSTRIAL LTDA</v>
      </c>
      <c r="F534" s="5" t="str">
        <f>'[1]TCE - ANEXO IV - Preencher'!H543</f>
        <v>B</v>
      </c>
      <c r="G534" s="5" t="str">
        <f>'[1]TCE - ANEXO IV - Preencher'!I543</f>
        <v>S</v>
      </c>
      <c r="H534" s="5" t="str">
        <f>'[1]TCE - ANEXO IV - Preencher'!J543</f>
        <v>2489734</v>
      </c>
      <c r="I534" s="6" t="str">
        <f>IF('[1]TCE - ANEXO IV - Preencher'!K543="","",'[1]TCE - ANEXO IV - Preencher'!K543)</f>
        <v>29/07/2026</v>
      </c>
      <c r="J534" s="5" t="str">
        <f>'[1]TCE - ANEXO IV - Preencher'!L543</f>
        <v>26260735401447000157550560024897341429815276</v>
      </c>
      <c r="K534" s="5" t="str">
        <f>IF(F534="B",LEFT('[1]TCE - ANEXO IV - Preencher'!M543,2),IF(F534="S",LEFT('[1]TCE - ANEXO IV - Preencher'!M543,7),IF('[1]TCE - ANEXO IV - Preencher'!H543="","")))</f>
        <v>26</v>
      </c>
      <c r="L534" s="7">
        <f>'[1]TCE - ANEXO IV - Preencher'!N543</f>
        <v>299.39999999999998</v>
      </c>
    </row>
    <row r="535" spans="1:12" s="8" customFormat="1" ht="19.5" customHeight="1" x14ac:dyDescent="0.25">
      <c r="A535" s="3">
        <f>IFERROR(VLOOKUP(B535,'[1]DADOS (OCULTAR)'!$Q$3:$S$136,3,0),"")</f>
        <v>9039744002723</v>
      </c>
      <c r="B535" s="4" t="str">
        <f>'[1]TCE - ANEXO IV - Preencher'!C544</f>
        <v>HOSPITAL PELÓPIDAS SILVEIRA - CG Nº 017/2022</v>
      </c>
      <c r="C535" s="4" t="str">
        <f>'[1]TCE - ANEXO IV - Preencher'!E544</f>
        <v>3.14 - Alimentação Preparada</v>
      </c>
      <c r="D535" s="3" t="str">
        <f>'[1]TCE - ANEXO IV - Preencher'!F544</f>
        <v>41.189.420/0001-45</v>
      </c>
      <c r="E535" s="5" t="str">
        <f>'[1]TCE - ANEXO IV - Preencher'!G544</f>
        <v>CAMILLA COMERCIO E SERVICOS LTDA</v>
      </c>
      <c r="F535" s="5" t="str">
        <f>'[1]TCE - ANEXO IV - Preencher'!H544</f>
        <v>B</v>
      </c>
      <c r="G535" s="5" t="str">
        <f>'[1]TCE - ANEXO IV - Preencher'!I544</f>
        <v>S</v>
      </c>
      <c r="H535" s="5" t="str">
        <f>'[1]TCE - ANEXO IV - Preencher'!J544</f>
        <v>000019228</v>
      </c>
      <c r="I535" s="6" t="str">
        <f>IF('[1]TCE - ANEXO IV - Preencher'!K544="","",'[1]TCE - ANEXO IV - Preencher'!K544)</f>
        <v>21/07/2026</v>
      </c>
      <c r="J535" s="5" t="str">
        <f>'[1]TCE - ANEXO IV - Preencher'!L544</f>
        <v>26260741189420000145550010000192281691062078</v>
      </c>
      <c r="K535" s="5" t="str">
        <f>IF(F535="B",LEFT('[1]TCE - ANEXO IV - Preencher'!M544,2),IF(F535="S",LEFT('[1]TCE - ANEXO IV - Preencher'!M544,7),IF('[1]TCE - ANEXO IV - Preencher'!H544="","")))</f>
        <v>26</v>
      </c>
      <c r="L535" s="7">
        <f>'[1]TCE - ANEXO IV - Preencher'!N544</f>
        <v>5378</v>
      </c>
    </row>
    <row r="536" spans="1:12" s="8" customFormat="1" ht="19.5" customHeight="1" x14ac:dyDescent="0.25">
      <c r="A536" s="3">
        <f>IFERROR(VLOOKUP(B536,'[1]DADOS (OCULTAR)'!$Q$3:$S$136,3,0),"")</f>
        <v>9039744002723</v>
      </c>
      <c r="B536" s="4" t="str">
        <f>'[1]TCE - ANEXO IV - Preencher'!C545</f>
        <v>HOSPITAL PELÓPIDAS SILVEIRA - CG Nº 017/2022</v>
      </c>
      <c r="C536" s="4" t="str">
        <f>'[1]TCE - ANEXO IV - Preencher'!E545</f>
        <v>3.14 - Alimentação Preparada</v>
      </c>
      <c r="D536" s="3" t="str">
        <f>'[1]TCE - ANEXO IV - Preencher'!F545</f>
        <v>41.189.420/0001-45</v>
      </c>
      <c r="E536" s="5" t="str">
        <f>'[1]TCE - ANEXO IV - Preencher'!G545</f>
        <v>CAMILLA COMERCIO E SERVICOS LTDA</v>
      </c>
      <c r="F536" s="5" t="str">
        <f>'[1]TCE - ANEXO IV - Preencher'!H545</f>
        <v>B</v>
      </c>
      <c r="G536" s="5" t="str">
        <f>'[1]TCE - ANEXO IV - Preencher'!I545</f>
        <v>S</v>
      </c>
      <c r="H536" s="5" t="str">
        <f>'[1]TCE - ANEXO IV - Preencher'!J545</f>
        <v>000019353</v>
      </c>
      <c r="I536" s="6" t="str">
        <f>IF('[1]TCE - ANEXO IV - Preencher'!K545="","",'[1]TCE - ANEXO IV - Preencher'!K545)</f>
        <v>28/07/2026</v>
      </c>
      <c r="J536" s="5" t="str">
        <f>'[1]TCE - ANEXO IV - Preencher'!L545</f>
        <v>26260741189420000145550010000193531996630396</v>
      </c>
      <c r="K536" s="5" t="str">
        <f>IF(F536="B",LEFT('[1]TCE - ANEXO IV - Preencher'!M545,2),IF(F536="S",LEFT('[1]TCE - ANEXO IV - Preencher'!M545,7),IF('[1]TCE - ANEXO IV - Preencher'!H545="","")))</f>
        <v>26</v>
      </c>
      <c r="L536" s="7">
        <f>'[1]TCE - ANEXO IV - Preencher'!N545</f>
        <v>3172</v>
      </c>
    </row>
    <row r="537" spans="1:12" s="8" customFormat="1" ht="19.5" customHeight="1" x14ac:dyDescent="0.25">
      <c r="A537" s="3">
        <f>IFERROR(VLOOKUP(B537,'[1]DADOS (OCULTAR)'!$Q$3:$S$136,3,0),"")</f>
        <v>9039744002723</v>
      </c>
      <c r="B537" s="4" t="str">
        <f>'[1]TCE - ANEXO IV - Preencher'!C546</f>
        <v>HOSPITAL PELÓPIDAS SILVEIRA - CG Nº 017/2022</v>
      </c>
      <c r="C537" s="4" t="str">
        <f>'[1]TCE - ANEXO IV - Preencher'!E546</f>
        <v>3.14 - Alimentação Preparada</v>
      </c>
      <c r="D537" s="3" t="str">
        <f>'[1]TCE - ANEXO IV - Preencher'!F546</f>
        <v>07.534.303/0001-33</v>
      </c>
      <c r="E537" s="5" t="str">
        <f>'[1]TCE - ANEXO IV - Preencher'!G546</f>
        <v>COMAL COM ATACADISTA DE ALIMENTOS</v>
      </c>
      <c r="F537" s="5" t="str">
        <f>'[1]TCE - ANEXO IV - Preencher'!H546</f>
        <v>B</v>
      </c>
      <c r="G537" s="5" t="str">
        <f>'[1]TCE - ANEXO IV - Preencher'!I546</f>
        <v>S</v>
      </c>
      <c r="H537" s="5" t="str">
        <f>'[1]TCE - ANEXO IV - Preencher'!J546</f>
        <v>1453007</v>
      </c>
      <c r="I537" s="6" t="str">
        <f>IF('[1]TCE - ANEXO IV - Preencher'!K546="","",'[1]TCE - ANEXO IV - Preencher'!K546)</f>
        <v>07/07/2026</v>
      </c>
      <c r="J537" s="5" t="str">
        <f>'[1]TCE - ANEXO IV - Preencher'!L546</f>
        <v>26260707534303000133550010014530071200193197</v>
      </c>
      <c r="K537" s="5" t="str">
        <f>IF(F537="B",LEFT('[1]TCE - ANEXO IV - Preencher'!M546,2),IF(F537="S",LEFT('[1]TCE - ANEXO IV - Preencher'!M546,7),IF('[1]TCE - ANEXO IV - Preencher'!H546="","")))</f>
        <v>26</v>
      </c>
      <c r="L537" s="7">
        <f>'[1]TCE - ANEXO IV - Preencher'!N546</f>
        <v>4804.0200000000004</v>
      </c>
    </row>
    <row r="538" spans="1:12" s="8" customFormat="1" ht="19.5" customHeight="1" x14ac:dyDescent="0.25">
      <c r="A538" s="3">
        <f>IFERROR(VLOOKUP(B538,'[1]DADOS (OCULTAR)'!$Q$3:$S$136,3,0),"")</f>
        <v>9039744002723</v>
      </c>
      <c r="B538" s="4" t="str">
        <f>'[1]TCE - ANEXO IV - Preencher'!C547</f>
        <v>HOSPITAL PELÓPIDAS SILVEIRA - CG Nº 017/2022</v>
      </c>
      <c r="C538" s="4" t="str">
        <f>'[1]TCE - ANEXO IV - Preencher'!E547</f>
        <v>3.14 - Alimentação Preparada</v>
      </c>
      <c r="D538" s="3" t="str">
        <f>'[1]TCE - ANEXO IV - Preencher'!F547</f>
        <v>07.534.303/0001-33</v>
      </c>
      <c r="E538" s="5" t="str">
        <f>'[1]TCE - ANEXO IV - Preencher'!G547</f>
        <v>COMAL COM ATACADISTA DE ALIMENTOS</v>
      </c>
      <c r="F538" s="5" t="str">
        <f>'[1]TCE - ANEXO IV - Preencher'!H547</f>
        <v>B</v>
      </c>
      <c r="G538" s="5" t="str">
        <f>'[1]TCE - ANEXO IV - Preencher'!I547</f>
        <v>S</v>
      </c>
      <c r="H538" s="5" t="str">
        <f>'[1]TCE - ANEXO IV - Preencher'!J547</f>
        <v>1454177</v>
      </c>
      <c r="I538" s="6" t="str">
        <f>IF('[1]TCE - ANEXO IV - Preencher'!K547="","",'[1]TCE - ANEXO IV - Preencher'!K547)</f>
        <v>14/07/2026</v>
      </c>
      <c r="J538" s="5" t="str">
        <f>'[1]TCE - ANEXO IV - Preencher'!L547</f>
        <v>26260707534303000133550010014541771225253821</v>
      </c>
      <c r="K538" s="5" t="str">
        <f>IF(F538="B",LEFT('[1]TCE - ANEXO IV - Preencher'!M547,2),IF(F538="S",LEFT('[1]TCE - ANEXO IV - Preencher'!M547,7),IF('[1]TCE - ANEXO IV - Preencher'!H547="","")))</f>
        <v>26</v>
      </c>
      <c r="L538" s="7">
        <f>'[1]TCE - ANEXO IV - Preencher'!N547</f>
        <v>6466.76</v>
      </c>
    </row>
    <row r="539" spans="1:12" s="8" customFormat="1" ht="19.5" customHeight="1" x14ac:dyDescent="0.25">
      <c r="A539" s="3">
        <f>IFERROR(VLOOKUP(B539,'[1]DADOS (OCULTAR)'!$Q$3:$S$136,3,0),"")</f>
        <v>9039744002723</v>
      </c>
      <c r="B539" s="4" t="str">
        <f>'[1]TCE - ANEXO IV - Preencher'!C548</f>
        <v>HOSPITAL PELÓPIDAS SILVEIRA - CG Nº 017/2022</v>
      </c>
      <c r="C539" s="4" t="str">
        <f>'[1]TCE - ANEXO IV - Preencher'!E548</f>
        <v>3.14 - Alimentação Preparada</v>
      </c>
      <c r="D539" s="3" t="str">
        <f>'[1]TCE - ANEXO IV - Preencher'!F548</f>
        <v>07.534.303/0001-33</v>
      </c>
      <c r="E539" s="5" t="str">
        <f>'[1]TCE - ANEXO IV - Preencher'!G548</f>
        <v>COMAL COM ATACADISTA DE ALIMENTOS</v>
      </c>
      <c r="F539" s="5" t="str">
        <f>'[1]TCE - ANEXO IV - Preencher'!H548</f>
        <v>B</v>
      </c>
      <c r="G539" s="5" t="str">
        <f>'[1]TCE - ANEXO IV - Preencher'!I548</f>
        <v>S</v>
      </c>
      <c r="H539" s="5" t="str">
        <f>'[1]TCE - ANEXO IV - Preencher'!J548</f>
        <v>1455146</v>
      </c>
      <c r="I539" s="6" t="str">
        <f>IF('[1]TCE - ANEXO IV - Preencher'!K548="","",'[1]TCE - ANEXO IV - Preencher'!K548)</f>
        <v>17/07/2026</v>
      </c>
      <c r="J539" s="5" t="str">
        <f>'[1]TCE - ANEXO IV - Preencher'!L548</f>
        <v>26260707534303000133550010014551461371862169</v>
      </c>
      <c r="K539" s="5" t="str">
        <f>IF(F539="B",LEFT('[1]TCE - ANEXO IV - Preencher'!M548,2),IF(F539="S",LEFT('[1]TCE - ANEXO IV - Preencher'!M548,7),IF('[1]TCE - ANEXO IV - Preencher'!H548="","")))</f>
        <v>26</v>
      </c>
      <c r="L539" s="7">
        <f>'[1]TCE - ANEXO IV - Preencher'!N548</f>
        <v>1743.71</v>
      </c>
    </row>
    <row r="540" spans="1:12" s="8" customFormat="1" ht="19.5" customHeight="1" x14ac:dyDescent="0.25">
      <c r="A540" s="3">
        <f>IFERROR(VLOOKUP(B540,'[1]DADOS (OCULTAR)'!$Q$3:$S$136,3,0),"")</f>
        <v>9039744002723</v>
      </c>
      <c r="B540" s="4" t="str">
        <f>'[1]TCE - ANEXO IV - Preencher'!C549</f>
        <v>HOSPITAL PELÓPIDAS SILVEIRA - CG Nº 017/2022</v>
      </c>
      <c r="C540" s="4" t="str">
        <f>'[1]TCE - ANEXO IV - Preencher'!E549</f>
        <v>3.14 - Alimentação Preparada</v>
      </c>
      <c r="D540" s="3" t="str">
        <f>'[1]TCE - ANEXO IV - Preencher'!F549</f>
        <v>07.534.303/0001-33</v>
      </c>
      <c r="E540" s="5" t="str">
        <f>'[1]TCE - ANEXO IV - Preencher'!G549</f>
        <v>COMAL COM ATACADISTA DE ALIMENTOS</v>
      </c>
      <c r="F540" s="5" t="str">
        <f>'[1]TCE - ANEXO IV - Preencher'!H549</f>
        <v>B</v>
      </c>
      <c r="G540" s="5" t="str">
        <f>'[1]TCE - ANEXO IV - Preencher'!I549</f>
        <v>S</v>
      </c>
      <c r="H540" s="5" t="str">
        <f>'[1]TCE - ANEXO IV - Preencher'!J549</f>
        <v>1455567</v>
      </c>
      <c r="I540" s="6" t="str">
        <f>IF('[1]TCE - ANEXO IV - Preencher'!K549="","",'[1]TCE - ANEXO IV - Preencher'!K549)</f>
        <v>21/07/2026</v>
      </c>
      <c r="J540" s="5" t="str">
        <f>'[1]TCE - ANEXO IV - Preencher'!L549</f>
        <v>26260707534303000133550010014555671613686326</v>
      </c>
      <c r="K540" s="5" t="str">
        <f>IF(F540="B",LEFT('[1]TCE - ANEXO IV - Preencher'!M549,2),IF(F540="S",LEFT('[1]TCE - ANEXO IV - Preencher'!M549,7),IF('[1]TCE - ANEXO IV - Preencher'!H549="","")))</f>
        <v>26</v>
      </c>
      <c r="L540" s="7">
        <f>'[1]TCE - ANEXO IV - Preencher'!N549</f>
        <v>5983.32</v>
      </c>
    </row>
    <row r="541" spans="1:12" s="8" customFormat="1" ht="19.5" customHeight="1" x14ac:dyDescent="0.25">
      <c r="A541" s="3">
        <f>IFERROR(VLOOKUP(B541,'[1]DADOS (OCULTAR)'!$Q$3:$S$136,3,0),"")</f>
        <v>9039744002723</v>
      </c>
      <c r="B541" s="4" t="str">
        <f>'[1]TCE - ANEXO IV - Preencher'!C550</f>
        <v>HOSPITAL PELÓPIDAS SILVEIRA - CG Nº 017/2022</v>
      </c>
      <c r="C541" s="4" t="str">
        <f>'[1]TCE - ANEXO IV - Preencher'!E550</f>
        <v>3.14 - Alimentação Preparada</v>
      </c>
      <c r="D541" s="3" t="str">
        <f>'[1]TCE - ANEXO IV - Preencher'!F550</f>
        <v>07.534.303/0001-33</v>
      </c>
      <c r="E541" s="5" t="str">
        <f>'[1]TCE - ANEXO IV - Preencher'!G550</f>
        <v>COMAL COM ATACADISTA DE ALIMENTOS</v>
      </c>
      <c r="F541" s="5" t="str">
        <f>'[1]TCE - ANEXO IV - Preencher'!H550</f>
        <v>B</v>
      </c>
      <c r="G541" s="5" t="str">
        <f>'[1]TCE - ANEXO IV - Preencher'!I550</f>
        <v>S</v>
      </c>
      <c r="H541" s="5" t="str">
        <f>'[1]TCE - ANEXO IV - Preencher'!J550</f>
        <v>1457167</v>
      </c>
      <c r="I541" s="6" t="str">
        <f>IF('[1]TCE - ANEXO IV - Preencher'!K550="","",'[1]TCE - ANEXO IV - Preencher'!K550)</f>
        <v>29/07/2026</v>
      </c>
      <c r="J541" s="5" t="str">
        <f>'[1]TCE - ANEXO IV - Preencher'!L550</f>
        <v>26260707534303000133550010014571671423982126</v>
      </c>
      <c r="K541" s="5" t="str">
        <f>IF(F541="B",LEFT('[1]TCE - ANEXO IV - Preencher'!M550,2),IF(F541="S",LEFT('[1]TCE - ANEXO IV - Preencher'!M550,7),IF('[1]TCE - ANEXO IV - Preencher'!H550="","")))</f>
        <v>26</v>
      </c>
      <c r="L541" s="7">
        <f>'[1]TCE - ANEXO IV - Preencher'!N550</f>
        <v>994.73</v>
      </c>
    </row>
    <row r="542" spans="1:12" s="8" customFormat="1" ht="19.5" customHeight="1" x14ac:dyDescent="0.25">
      <c r="A542" s="3">
        <f>IFERROR(VLOOKUP(B542,'[1]DADOS (OCULTAR)'!$Q$3:$S$136,3,0),"")</f>
        <v>9039744002723</v>
      </c>
      <c r="B542" s="4" t="str">
        <f>'[1]TCE - ANEXO IV - Preencher'!C551</f>
        <v>HOSPITAL PELÓPIDAS SILVEIRA - CG Nº 017/2022</v>
      </c>
      <c r="C542" s="4" t="str">
        <f>'[1]TCE - ANEXO IV - Preencher'!E551</f>
        <v>3.14 - Alimentação Preparada</v>
      </c>
      <c r="D542" s="3" t="str">
        <f>'[1]TCE - ANEXO IV - Preencher'!F551</f>
        <v>07.534.303/0001-33</v>
      </c>
      <c r="E542" s="5" t="str">
        <f>'[1]TCE - ANEXO IV - Preencher'!G551</f>
        <v>COMAL COM ATACADISTA DE ALIMENTOS</v>
      </c>
      <c r="F542" s="5" t="str">
        <f>'[1]TCE - ANEXO IV - Preencher'!H551</f>
        <v>B</v>
      </c>
      <c r="G542" s="5" t="str">
        <f>'[1]TCE - ANEXO IV - Preencher'!I551</f>
        <v>S</v>
      </c>
      <c r="H542" s="5" t="str">
        <f>'[1]TCE - ANEXO IV - Preencher'!J551</f>
        <v>1457741</v>
      </c>
      <c r="I542" s="6" t="str">
        <f>IF('[1]TCE - ANEXO IV - Preencher'!K551="","",'[1]TCE - ANEXO IV - Preencher'!K551)</f>
        <v>31/07/2026</v>
      </c>
      <c r="J542" s="5" t="str">
        <f>'[1]TCE - ANEXO IV - Preencher'!L551</f>
        <v>26260707534303000133550010014577411162229663</v>
      </c>
      <c r="K542" s="5" t="str">
        <f>IF(F542="B",LEFT('[1]TCE - ANEXO IV - Preencher'!M551,2),IF(F542="S",LEFT('[1]TCE - ANEXO IV - Preencher'!M551,7),IF('[1]TCE - ANEXO IV - Preencher'!H551="","")))</f>
        <v>26</v>
      </c>
      <c r="L542" s="7">
        <f>'[1]TCE - ANEXO IV - Preencher'!N551</f>
        <v>4485.45</v>
      </c>
    </row>
    <row r="543" spans="1:12" s="8" customFormat="1" ht="19.5" customHeight="1" x14ac:dyDescent="0.25">
      <c r="A543" s="3">
        <f>IFERROR(VLOOKUP(B543,'[1]DADOS (OCULTAR)'!$Q$3:$S$136,3,0),"")</f>
        <v>9039744002723</v>
      </c>
      <c r="B543" s="4" t="str">
        <f>'[1]TCE - ANEXO IV - Preencher'!C552</f>
        <v>HOSPITAL PELÓPIDAS SILVEIRA - CG Nº 017/2022</v>
      </c>
      <c r="C543" s="4" t="str">
        <f>'[1]TCE - ANEXO IV - Preencher'!E552</f>
        <v>3.14 - Alimentação Preparada</v>
      </c>
      <c r="D543" s="3" t="str">
        <f>'[1]TCE - ANEXO IV - Preencher'!F552</f>
        <v>69.944.973/0001-85</v>
      </c>
      <c r="E543" s="5" t="str">
        <f>'[1]TCE - ANEXO IV - Preencher'!G552</f>
        <v>DIA DISTRIBUICAO E IMPORTACAO AFOGADOS</v>
      </c>
      <c r="F543" s="5" t="str">
        <f>'[1]TCE - ANEXO IV - Preencher'!H552</f>
        <v>B</v>
      </c>
      <c r="G543" s="5" t="str">
        <f>'[1]TCE - ANEXO IV - Preencher'!I552</f>
        <v>S</v>
      </c>
      <c r="H543" s="5" t="str">
        <f>'[1]TCE - ANEXO IV - Preencher'!J552</f>
        <v>2421369</v>
      </c>
      <c r="I543" s="6" t="str">
        <f>IF('[1]TCE - ANEXO IV - Preencher'!K552="","",'[1]TCE - ANEXO IV - Preencher'!K552)</f>
        <v>02/07/2026</v>
      </c>
      <c r="J543" s="5" t="str">
        <f>'[1]TCE - ANEXO IV - Preencher'!L552</f>
        <v>26260769944973000185550030024213691114991713</v>
      </c>
      <c r="K543" s="5" t="str">
        <f>IF(F543="B",LEFT('[1]TCE - ANEXO IV - Preencher'!M552,2),IF(F543="S",LEFT('[1]TCE - ANEXO IV - Preencher'!M552,7),IF('[1]TCE - ANEXO IV - Preencher'!H552="","")))</f>
        <v>26</v>
      </c>
      <c r="L543" s="7">
        <f>'[1]TCE - ANEXO IV - Preencher'!N552</f>
        <v>1073.8499999999999</v>
      </c>
    </row>
    <row r="544" spans="1:12" s="8" customFormat="1" ht="19.5" customHeight="1" x14ac:dyDescent="0.25">
      <c r="A544" s="3">
        <f>IFERROR(VLOOKUP(B544,'[1]DADOS (OCULTAR)'!$Q$3:$S$136,3,0),"")</f>
        <v>9039744002723</v>
      </c>
      <c r="B544" s="4" t="str">
        <f>'[1]TCE - ANEXO IV - Preencher'!C553</f>
        <v>HOSPITAL PELÓPIDAS SILVEIRA - CG Nº 017/2022</v>
      </c>
      <c r="C544" s="4" t="str">
        <f>'[1]TCE - ANEXO IV - Preencher'!E553</f>
        <v>3.14 - Alimentação Preparada</v>
      </c>
      <c r="D544" s="3" t="str">
        <f>'[1]TCE - ANEXO IV - Preencher'!F553</f>
        <v>69.944.973/0001-85</v>
      </c>
      <c r="E544" s="5" t="str">
        <f>'[1]TCE - ANEXO IV - Preencher'!G553</f>
        <v>DIA DISTRIBUICAO E IMPORTACAO AFOGADOS</v>
      </c>
      <c r="F544" s="5" t="str">
        <f>'[1]TCE - ANEXO IV - Preencher'!H553</f>
        <v>B</v>
      </c>
      <c r="G544" s="5" t="str">
        <f>'[1]TCE - ANEXO IV - Preencher'!I553</f>
        <v>S</v>
      </c>
      <c r="H544" s="5" t="str">
        <f>'[1]TCE - ANEXO IV - Preencher'!J553</f>
        <v>2435574</v>
      </c>
      <c r="I544" s="6" t="str">
        <f>IF('[1]TCE - ANEXO IV - Preencher'!K553="","",'[1]TCE - ANEXO IV - Preencher'!K553)</f>
        <v>16/07/2026</v>
      </c>
      <c r="J544" s="5" t="str">
        <f>'[1]TCE - ANEXO IV - Preencher'!L553</f>
        <v>26260769944973000185550030024355741472325109</v>
      </c>
      <c r="K544" s="5" t="str">
        <f>IF(F544="B",LEFT('[1]TCE - ANEXO IV - Preencher'!M553,2),IF(F544="S",LEFT('[1]TCE - ANEXO IV - Preencher'!M553,7),IF('[1]TCE - ANEXO IV - Preencher'!H553="","")))</f>
        <v>26</v>
      </c>
      <c r="L544" s="7">
        <f>'[1]TCE - ANEXO IV - Preencher'!N553</f>
        <v>1207.95</v>
      </c>
    </row>
    <row r="545" spans="1:12" s="8" customFormat="1" ht="19.5" customHeight="1" x14ac:dyDescent="0.25">
      <c r="A545" s="3">
        <f>IFERROR(VLOOKUP(B545,'[1]DADOS (OCULTAR)'!$Q$3:$S$136,3,0),"")</f>
        <v>9039744002723</v>
      </c>
      <c r="B545" s="4" t="str">
        <f>'[1]TCE - ANEXO IV - Preencher'!C554</f>
        <v>HOSPITAL PELÓPIDAS SILVEIRA - CG Nº 017/2022</v>
      </c>
      <c r="C545" s="4" t="str">
        <f>'[1]TCE - ANEXO IV - Preencher'!E554</f>
        <v>3.14 - Alimentação Preparada</v>
      </c>
      <c r="D545" s="3" t="str">
        <f>'[1]TCE - ANEXO IV - Preencher'!F554</f>
        <v>69.944.973/0001-85</v>
      </c>
      <c r="E545" s="5" t="str">
        <f>'[1]TCE - ANEXO IV - Preencher'!G554</f>
        <v>DIA DISTRIBUICAO E IMPORTACAO AFOGADOS</v>
      </c>
      <c r="F545" s="5" t="str">
        <f>'[1]TCE - ANEXO IV - Preencher'!H554</f>
        <v>B</v>
      </c>
      <c r="G545" s="5" t="str">
        <f>'[1]TCE - ANEXO IV - Preencher'!I554</f>
        <v>S</v>
      </c>
      <c r="H545" s="5" t="str">
        <f>'[1]TCE - ANEXO IV - Preencher'!J554</f>
        <v>2435582</v>
      </c>
      <c r="I545" s="6" t="str">
        <f>IF('[1]TCE - ANEXO IV - Preencher'!K554="","",'[1]TCE - ANEXO IV - Preencher'!K554)</f>
        <v>16/07/2026</v>
      </c>
      <c r="J545" s="5" t="str">
        <f>'[1]TCE - ANEXO IV - Preencher'!L554</f>
        <v>26260769944973000185550030024355821125451922</v>
      </c>
      <c r="K545" s="5" t="str">
        <f>IF(F545="B",LEFT('[1]TCE - ANEXO IV - Preencher'!M554,2),IF(F545="S",LEFT('[1]TCE - ANEXO IV - Preencher'!M554,7),IF('[1]TCE - ANEXO IV - Preencher'!H554="","")))</f>
        <v>26</v>
      </c>
      <c r="L545" s="7">
        <f>'[1]TCE - ANEXO IV - Preencher'!N554</f>
        <v>495</v>
      </c>
    </row>
    <row r="546" spans="1:12" s="8" customFormat="1" ht="19.5" customHeight="1" x14ac:dyDescent="0.25">
      <c r="A546" s="3">
        <f>IFERROR(VLOOKUP(B546,'[1]DADOS (OCULTAR)'!$Q$3:$S$136,3,0),"")</f>
        <v>9039744002723</v>
      </c>
      <c r="B546" s="4" t="str">
        <f>'[1]TCE - ANEXO IV - Preencher'!C555</f>
        <v>HOSPITAL PELÓPIDAS SILVEIRA - CG Nº 017/2022</v>
      </c>
      <c r="C546" s="4" t="str">
        <f>'[1]TCE - ANEXO IV - Preencher'!E555</f>
        <v>3.14 - Alimentação Preparada</v>
      </c>
      <c r="D546" s="3" t="str">
        <f>'[1]TCE - ANEXO IV - Preencher'!F555</f>
        <v>08.593.008/0001-10</v>
      </c>
      <c r="E546" s="5" t="str">
        <f>'[1]TCE - ANEXO IV - Preencher'!G555</f>
        <v>DISTCARNES DISTRIBUIDORA</v>
      </c>
      <c r="F546" s="5" t="str">
        <f>'[1]TCE - ANEXO IV - Preencher'!H555</f>
        <v>B</v>
      </c>
      <c r="G546" s="5" t="str">
        <f>'[1]TCE - ANEXO IV - Preencher'!I555</f>
        <v>S</v>
      </c>
      <c r="H546" s="5" t="str">
        <f>'[1]TCE - ANEXO IV - Preencher'!J555</f>
        <v>000037137</v>
      </c>
      <c r="I546" s="6" t="str">
        <f>IF('[1]TCE - ANEXO IV - Preencher'!K555="","",'[1]TCE - ANEXO IV - Preencher'!K555)</f>
        <v>01/07/2026</v>
      </c>
      <c r="J546" s="5" t="str">
        <f>'[1]TCE - ANEXO IV - Preencher'!L555</f>
        <v>26260708593008000110550020000371371001163086</v>
      </c>
      <c r="K546" s="5" t="str">
        <f>IF(F546="B",LEFT('[1]TCE - ANEXO IV - Preencher'!M555,2),IF(F546="S",LEFT('[1]TCE - ANEXO IV - Preencher'!M555,7),IF('[1]TCE - ANEXO IV - Preencher'!H555="","")))</f>
        <v>26</v>
      </c>
      <c r="L546" s="7">
        <f>'[1]TCE - ANEXO IV - Preencher'!N555</f>
        <v>2151.2800000000002</v>
      </c>
    </row>
    <row r="547" spans="1:12" s="8" customFormat="1" ht="19.5" customHeight="1" x14ac:dyDescent="0.25">
      <c r="A547" s="3">
        <f>IFERROR(VLOOKUP(B547,'[1]DADOS (OCULTAR)'!$Q$3:$S$136,3,0),"")</f>
        <v>9039744002723</v>
      </c>
      <c r="B547" s="4" t="str">
        <f>'[1]TCE - ANEXO IV - Preencher'!C556</f>
        <v>HOSPITAL PELÓPIDAS SILVEIRA - CG Nº 017/2022</v>
      </c>
      <c r="C547" s="4" t="str">
        <f>'[1]TCE - ANEXO IV - Preencher'!E556</f>
        <v>3.14 - Alimentação Preparada</v>
      </c>
      <c r="D547" s="3" t="str">
        <f>'[1]TCE - ANEXO IV - Preencher'!F556</f>
        <v>08.593.008/0001-10</v>
      </c>
      <c r="E547" s="5" t="str">
        <f>'[1]TCE - ANEXO IV - Preencher'!G556</f>
        <v>DISTCARNES DISTRIBUIDORA</v>
      </c>
      <c r="F547" s="5" t="str">
        <f>'[1]TCE - ANEXO IV - Preencher'!H556</f>
        <v>B</v>
      </c>
      <c r="G547" s="5" t="str">
        <f>'[1]TCE - ANEXO IV - Preencher'!I556</f>
        <v>S</v>
      </c>
      <c r="H547" s="5" t="str">
        <f>'[1]TCE - ANEXO IV - Preencher'!J556</f>
        <v>000037780</v>
      </c>
      <c r="I547" s="6" t="str">
        <f>IF('[1]TCE - ANEXO IV - Preencher'!K556="","",'[1]TCE - ANEXO IV - Preencher'!K556)</f>
        <v>07/07/2026</v>
      </c>
      <c r="J547" s="5" t="str">
        <f>'[1]TCE - ANEXO IV - Preencher'!L556</f>
        <v>26260708593008000110550020000377801001217198</v>
      </c>
      <c r="K547" s="5" t="str">
        <f>IF(F547="B",LEFT('[1]TCE - ANEXO IV - Preencher'!M556,2),IF(F547="S",LEFT('[1]TCE - ANEXO IV - Preencher'!M556,7),IF('[1]TCE - ANEXO IV - Preencher'!H556="","")))</f>
        <v>26</v>
      </c>
      <c r="L547" s="7">
        <f>'[1]TCE - ANEXO IV - Preencher'!N556</f>
        <v>10147.09</v>
      </c>
    </row>
    <row r="548" spans="1:12" s="8" customFormat="1" ht="19.5" customHeight="1" x14ac:dyDescent="0.25">
      <c r="A548" s="3">
        <f>IFERROR(VLOOKUP(B548,'[1]DADOS (OCULTAR)'!$Q$3:$S$136,3,0),"")</f>
        <v>9039744002723</v>
      </c>
      <c r="B548" s="4" t="str">
        <f>'[1]TCE - ANEXO IV - Preencher'!C557</f>
        <v>HOSPITAL PELÓPIDAS SILVEIRA - CG Nº 017/2022</v>
      </c>
      <c r="C548" s="4" t="str">
        <f>'[1]TCE - ANEXO IV - Preencher'!E557</f>
        <v>3.14 - Alimentação Preparada</v>
      </c>
      <c r="D548" s="3" t="str">
        <f>'[1]TCE - ANEXO IV - Preencher'!F557</f>
        <v>08.593.008/0001-10</v>
      </c>
      <c r="E548" s="5" t="str">
        <f>'[1]TCE - ANEXO IV - Preencher'!G557</f>
        <v>DISTCARNES DISTRIBUIDORA</v>
      </c>
      <c r="F548" s="5" t="str">
        <f>'[1]TCE - ANEXO IV - Preencher'!H557</f>
        <v>B</v>
      </c>
      <c r="G548" s="5" t="str">
        <f>'[1]TCE - ANEXO IV - Preencher'!I557</f>
        <v>S</v>
      </c>
      <c r="H548" s="5" t="str">
        <f>'[1]TCE - ANEXO IV - Preencher'!J557</f>
        <v>000038579</v>
      </c>
      <c r="I548" s="6" t="str">
        <f>IF('[1]TCE - ANEXO IV - Preencher'!K557="","",'[1]TCE - ANEXO IV - Preencher'!K557)</f>
        <v>14/07/2026</v>
      </c>
      <c r="J548" s="5" t="str">
        <f>'[1]TCE - ANEXO IV - Preencher'!L557</f>
        <v>26260708593008000110550020000385791001286800</v>
      </c>
      <c r="K548" s="5" t="str">
        <f>IF(F548="B",LEFT('[1]TCE - ANEXO IV - Preencher'!M557,2),IF(F548="S",LEFT('[1]TCE - ANEXO IV - Preencher'!M557,7),IF('[1]TCE - ANEXO IV - Preencher'!H557="","")))</f>
        <v>26</v>
      </c>
      <c r="L548" s="7">
        <f>'[1]TCE - ANEXO IV - Preencher'!N557</f>
        <v>5324.4</v>
      </c>
    </row>
    <row r="549" spans="1:12" s="8" customFormat="1" ht="19.5" customHeight="1" x14ac:dyDescent="0.25">
      <c r="A549" s="3">
        <f>IFERROR(VLOOKUP(B549,'[1]DADOS (OCULTAR)'!$Q$3:$S$136,3,0),"")</f>
        <v>9039744002723</v>
      </c>
      <c r="B549" s="4" t="str">
        <f>'[1]TCE - ANEXO IV - Preencher'!C558</f>
        <v>HOSPITAL PELÓPIDAS SILVEIRA - CG Nº 017/2022</v>
      </c>
      <c r="C549" s="4" t="str">
        <f>'[1]TCE - ANEXO IV - Preencher'!E558</f>
        <v>3.14 - Alimentação Preparada</v>
      </c>
      <c r="D549" s="3" t="str">
        <f>'[1]TCE - ANEXO IV - Preencher'!F558</f>
        <v>08.593.008/0001-10</v>
      </c>
      <c r="E549" s="5" t="str">
        <f>'[1]TCE - ANEXO IV - Preencher'!G558</f>
        <v>DISTCARNES DISTRIBUIDORA</v>
      </c>
      <c r="F549" s="5" t="str">
        <f>'[1]TCE - ANEXO IV - Preencher'!H558</f>
        <v>B</v>
      </c>
      <c r="G549" s="5" t="str">
        <f>'[1]TCE - ANEXO IV - Preencher'!I558</f>
        <v>S</v>
      </c>
      <c r="H549" s="5" t="str">
        <f>'[1]TCE - ANEXO IV - Preencher'!J558</f>
        <v>000038697</v>
      </c>
      <c r="I549" s="6" t="str">
        <f>IF('[1]TCE - ANEXO IV - Preencher'!K558="","",'[1]TCE - ANEXO IV - Preencher'!K558)</f>
        <v>15/07/2026</v>
      </c>
      <c r="J549" s="5" t="str">
        <f>'[1]TCE - ANEXO IV - Preencher'!L558</f>
        <v>26260708593008000110550020000386971001296906</v>
      </c>
      <c r="K549" s="5" t="str">
        <f>IF(F549="B",LEFT('[1]TCE - ANEXO IV - Preencher'!M558,2),IF(F549="S",LEFT('[1]TCE - ANEXO IV - Preencher'!M558,7),IF('[1]TCE - ANEXO IV - Preencher'!H558="","")))</f>
        <v>26</v>
      </c>
      <c r="L549" s="7">
        <f>'[1]TCE - ANEXO IV - Preencher'!N558</f>
        <v>2440.87</v>
      </c>
    </row>
    <row r="550" spans="1:12" s="8" customFormat="1" ht="19.5" customHeight="1" x14ac:dyDescent="0.25">
      <c r="A550" s="3">
        <f>IFERROR(VLOOKUP(B550,'[1]DADOS (OCULTAR)'!$Q$3:$S$136,3,0),"")</f>
        <v>9039744002723</v>
      </c>
      <c r="B550" s="4" t="str">
        <f>'[1]TCE - ANEXO IV - Preencher'!C559</f>
        <v>HOSPITAL PELÓPIDAS SILVEIRA - CG Nº 017/2022</v>
      </c>
      <c r="C550" s="4" t="str">
        <f>'[1]TCE - ANEXO IV - Preencher'!E559</f>
        <v>3.14 - Alimentação Preparada</v>
      </c>
      <c r="D550" s="3" t="str">
        <f>'[1]TCE - ANEXO IV - Preencher'!F559</f>
        <v>08.593.008/0001-10</v>
      </c>
      <c r="E550" s="5" t="str">
        <f>'[1]TCE - ANEXO IV - Preencher'!G559</f>
        <v>DISTCARNES DISTRIBUIDORA</v>
      </c>
      <c r="F550" s="5" t="str">
        <f>'[1]TCE - ANEXO IV - Preencher'!H559</f>
        <v>B</v>
      </c>
      <c r="G550" s="5" t="str">
        <f>'[1]TCE - ANEXO IV - Preencher'!I559</f>
        <v>S</v>
      </c>
      <c r="H550" s="5" t="str">
        <f>'[1]TCE - ANEXO IV - Preencher'!J559</f>
        <v>000039275</v>
      </c>
      <c r="I550" s="6" t="str">
        <f>IF('[1]TCE - ANEXO IV - Preencher'!K559="","",'[1]TCE - ANEXO IV - Preencher'!K559)</f>
        <v>21/07/2026</v>
      </c>
      <c r="J550" s="5" t="str">
        <f>'[1]TCE - ANEXO IV - Preencher'!L559</f>
        <v>26260708593008000110550020000392751001346151</v>
      </c>
      <c r="K550" s="5" t="str">
        <f>IF(F550="B",LEFT('[1]TCE - ANEXO IV - Preencher'!M559,2),IF(F550="S",LEFT('[1]TCE - ANEXO IV - Preencher'!M559,7),IF('[1]TCE - ANEXO IV - Preencher'!H559="","")))</f>
        <v>26</v>
      </c>
      <c r="L550" s="7">
        <f>'[1]TCE - ANEXO IV - Preencher'!N559</f>
        <v>2783.72</v>
      </c>
    </row>
    <row r="551" spans="1:12" s="8" customFormat="1" ht="19.5" customHeight="1" x14ac:dyDescent="0.25">
      <c r="A551" s="3">
        <f>IFERROR(VLOOKUP(B551,'[1]DADOS (OCULTAR)'!$Q$3:$S$136,3,0),"")</f>
        <v>9039744002723</v>
      </c>
      <c r="B551" s="4" t="str">
        <f>'[1]TCE - ANEXO IV - Preencher'!C560</f>
        <v>HOSPITAL PELÓPIDAS SILVEIRA - CG Nº 017/2022</v>
      </c>
      <c r="C551" s="4" t="str">
        <f>'[1]TCE - ANEXO IV - Preencher'!E560</f>
        <v>3.14 - Alimentação Preparada</v>
      </c>
      <c r="D551" s="3" t="str">
        <f>'[1]TCE - ANEXO IV - Preencher'!F560</f>
        <v>08.593.008/0001-10</v>
      </c>
      <c r="E551" s="5" t="str">
        <f>'[1]TCE - ANEXO IV - Preencher'!G560</f>
        <v>DISTCARNES DISTRIBUIDORA</v>
      </c>
      <c r="F551" s="5" t="str">
        <f>'[1]TCE - ANEXO IV - Preencher'!H560</f>
        <v>B</v>
      </c>
      <c r="G551" s="5" t="str">
        <f>'[1]TCE - ANEXO IV - Preencher'!I560</f>
        <v>S</v>
      </c>
      <c r="H551" s="5" t="str">
        <f>'[1]TCE - ANEXO IV - Preencher'!J560</f>
        <v>000039585</v>
      </c>
      <c r="I551" s="6" t="str">
        <f>IF('[1]TCE - ANEXO IV - Preencher'!K560="","",'[1]TCE - ANEXO IV - Preencher'!K560)</f>
        <v>23/07/2026</v>
      </c>
      <c r="J551" s="5" t="str">
        <f>'[1]TCE - ANEXO IV - Preencher'!L560</f>
        <v>26260708593008000110550020000395851001372945</v>
      </c>
      <c r="K551" s="5" t="str">
        <f>IF(F551="B",LEFT('[1]TCE - ANEXO IV - Preencher'!M560,2),IF(F551="S",LEFT('[1]TCE - ANEXO IV - Preencher'!M560,7),IF('[1]TCE - ANEXO IV - Preencher'!H560="","")))</f>
        <v>26</v>
      </c>
      <c r="L551" s="7">
        <f>'[1]TCE - ANEXO IV - Preencher'!N560</f>
        <v>693.98</v>
      </c>
    </row>
    <row r="552" spans="1:12" s="8" customFormat="1" ht="19.5" customHeight="1" x14ac:dyDescent="0.25">
      <c r="A552" s="3">
        <f>IFERROR(VLOOKUP(B552,'[1]DADOS (OCULTAR)'!$Q$3:$S$136,3,0),"")</f>
        <v>9039744002723</v>
      </c>
      <c r="B552" s="4" t="str">
        <f>'[1]TCE - ANEXO IV - Preencher'!C561</f>
        <v>HOSPITAL PELÓPIDAS SILVEIRA - CG Nº 017/2022</v>
      </c>
      <c r="C552" s="4" t="str">
        <f>'[1]TCE - ANEXO IV - Preencher'!E561</f>
        <v>3.14 - Alimentação Preparada</v>
      </c>
      <c r="D552" s="3" t="str">
        <f>'[1]TCE - ANEXO IV - Preencher'!F561</f>
        <v>08.593.008/0001-10</v>
      </c>
      <c r="E552" s="5" t="str">
        <f>'[1]TCE - ANEXO IV - Preencher'!G561</f>
        <v>DISTCARNES DISTRIBUIDORA</v>
      </c>
      <c r="F552" s="5" t="str">
        <f>'[1]TCE - ANEXO IV - Preencher'!H561</f>
        <v>B</v>
      </c>
      <c r="G552" s="5" t="str">
        <f>'[1]TCE - ANEXO IV - Preencher'!I561</f>
        <v>S</v>
      </c>
      <c r="H552" s="5" t="str">
        <f>'[1]TCE - ANEXO IV - Preencher'!J561</f>
        <v>000040106</v>
      </c>
      <c r="I552" s="6" t="str">
        <f>IF('[1]TCE - ANEXO IV - Preencher'!K561="","",'[1]TCE - ANEXO IV - Preencher'!K561)</f>
        <v>28/07/2026</v>
      </c>
      <c r="J552" s="5" t="str">
        <f>'[1]TCE - ANEXO IV - Preencher'!L561</f>
        <v>26260708593008000110550020000401061001417555</v>
      </c>
      <c r="K552" s="5" t="str">
        <f>IF(F552="B",LEFT('[1]TCE - ANEXO IV - Preencher'!M561,2),IF(F552="S",LEFT('[1]TCE - ANEXO IV - Preencher'!M561,7),IF('[1]TCE - ANEXO IV - Preencher'!H561="","")))</f>
        <v>26</v>
      </c>
      <c r="L552" s="7">
        <f>'[1]TCE - ANEXO IV - Preencher'!N561</f>
        <v>4366.07</v>
      </c>
    </row>
    <row r="553" spans="1:12" s="8" customFormat="1" ht="19.5" customHeight="1" x14ac:dyDescent="0.25">
      <c r="A553" s="3">
        <f>IFERROR(VLOOKUP(B553,'[1]DADOS (OCULTAR)'!$Q$3:$S$136,3,0),"")</f>
        <v>9039744002723</v>
      </c>
      <c r="B553" s="4" t="str">
        <f>'[1]TCE - ANEXO IV - Preencher'!C562</f>
        <v>HOSPITAL PELÓPIDAS SILVEIRA - CG Nº 017/2022</v>
      </c>
      <c r="C553" s="4" t="str">
        <f>'[1]TCE - ANEXO IV - Preencher'!E562</f>
        <v>3.14 - Alimentação Preparada</v>
      </c>
      <c r="D553" s="3" t="str">
        <f>'[1]TCE - ANEXO IV - Preencher'!F562</f>
        <v>08.593.008/0001-10</v>
      </c>
      <c r="E553" s="5" t="str">
        <f>'[1]TCE - ANEXO IV - Preencher'!G562</f>
        <v>DISTCARNES DISTRIBUIDORA</v>
      </c>
      <c r="F553" s="5" t="str">
        <f>'[1]TCE - ANEXO IV - Preencher'!H562</f>
        <v>B</v>
      </c>
      <c r="G553" s="5" t="str">
        <f>'[1]TCE - ANEXO IV - Preencher'!I562</f>
        <v>S</v>
      </c>
      <c r="H553" s="5" t="str">
        <f>'[1]TCE - ANEXO IV - Preencher'!J562</f>
        <v>000040306</v>
      </c>
      <c r="I553" s="6" t="str">
        <f>IF('[1]TCE - ANEXO IV - Preencher'!K562="","",'[1]TCE - ANEXO IV - Preencher'!K562)</f>
        <v>30/07/2026</v>
      </c>
      <c r="J553" s="5" t="str">
        <f>'[1]TCE - ANEXO IV - Preencher'!L562</f>
        <v>26260708593008000110550020000403061001438960</v>
      </c>
      <c r="K553" s="5" t="str">
        <f>IF(F553="B",LEFT('[1]TCE - ANEXO IV - Preencher'!M562,2),IF(F553="S",LEFT('[1]TCE - ANEXO IV - Preencher'!M562,7),IF('[1]TCE - ANEXO IV - Preencher'!H562="","")))</f>
        <v>26</v>
      </c>
      <c r="L553" s="7">
        <f>'[1]TCE - ANEXO IV - Preencher'!N562</f>
        <v>1248</v>
      </c>
    </row>
    <row r="554" spans="1:12" s="8" customFormat="1" ht="19.5" customHeight="1" x14ac:dyDescent="0.25">
      <c r="A554" s="3">
        <f>IFERROR(VLOOKUP(B554,'[1]DADOS (OCULTAR)'!$Q$3:$S$136,3,0),"")</f>
        <v>9039744002723</v>
      </c>
      <c r="B554" s="4" t="str">
        <f>'[1]TCE - ANEXO IV - Preencher'!C563</f>
        <v>HOSPITAL PELÓPIDAS SILVEIRA - CG Nº 017/2022</v>
      </c>
      <c r="C554" s="4" t="str">
        <f>'[1]TCE - ANEXO IV - Preencher'!E563</f>
        <v>3.14 - Alimentação Preparada</v>
      </c>
      <c r="D554" s="3" t="str">
        <f>'[1]TCE - ANEXO IV - Preencher'!F563</f>
        <v>43.330.918/0001-01</v>
      </c>
      <c r="E554" s="5" t="str">
        <f>'[1]TCE - ANEXO IV - Preencher'!G563</f>
        <v>DISTRIBUIDORA JJ DE ALIMENTOS E COMESTICOS LTDA</v>
      </c>
      <c r="F554" s="5" t="str">
        <f>'[1]TCE - ANEXO IV - Preencher'!H563</f>
        <v>B</v>
      </c>
      <c r="G554" s="5" t="str">
        <f>'[1]TCE - ANEXO IV - Preencher'!I563</f>
        <v>S</v>
      </c>
      <c r="H554" s="5" t="str">
        <f>'[1]TCE - ANEXO IV - Preencher'!J563</f>
        <v>000019857</v>
      </c>
      <c r="I554" s="6" t="str">
        <f>IF('[1]TCE - ANEXO IV - Preencher'!K563="","",'[1]TCE - ANEXO IV - Preencher'!K563)</f>
        <v>30/07/2026</v>
      </c>
      <c r="J554" s="5" t="str">
        <f>'[1]TCE - ANEXO IV - Preencher'!L563</f>
        <v>26260743330918000101550010000198571152111190</v>
      </c>
      <c r="K554" s="5" t="str">
        <f>IF(F554="B",LEFT('[1]TCE - ANEXO IV - Preencher'!M563,2),IF(F554="S",LEFT('[1]TCE - ANEXO IV - Preencher'!M563,7),IF('[1]TCE - ANEXO IV - Preencher'!H563="","")))</f>
        <v>26</v>
      </c>
      <c r="L554" s="7">
        <f>'[1]TCE - ANEXO IV - Preencher'!N563</f>
        <v>280.01</v>
      </c>
    </row>
    <row r="555" spans="1:12" s="8" customFormat="1" ht="19.5" customHeight="1" x14ac:dyDescent="0.25">
      <c r="A555" s="3">
        <f>IFERROR(VLOOKUP(B555,'[1]DADOS (OCULTAR)'!$Q$3:$S$136,3,0),"")</f>
        <v>9039744002723</v>
      </c>
      <c r="B555" s="4" t="str">
        <f>'[1]TCE - ANEXO IV - Preencher'!C564</f>
        <v>HOSPITAL PELÓPIDAS SILVEIRA - CG Nº 017/2022</v>
      </c>
      <c r="C555" s="4" t="str">
        <f>'[1]TCE - ANEXO IV - Preencher'!E564</f>
        <v>3.14 - Alimentação Preparada</v>
      </c>
      <c r="D555" s="3" t="str">
        <f>'[1]TCE - ANEXO IV - Preencher'!F564</f>
        <v>38.597.102/0001-09</v>
      </c>
      <c r="E555" s="5" t="str">
        <f>'[1]TCE - ANEXO IV - Preencher'!G564</f>
        <v>DJL ALVES COMERCIO DE ALIMENTOS LTDA</v>
      </c>
      <c r="F555" s="5" t="str">
        <f>'[1]TCE - ANEXO IV - Preencher'!H564</f>
        <v>B</v>
      </c>
      <c r="G555" s="5" t="str">
        <f>'[1]TCE - ANEXO IV - Preencher'!I564</f>
        <v>S</v>
      </c>
      <c r="H555" s="5" t="str">
        <f>'[1]TCE - ANEXO IV - Preencher'!J564</f>
        <v>000029250</v>
      </c>
      <c r="I555" s="6" t="str">
        <f>IF('[1]TCE - ANEXO IV - Preencher'!K564="","",'[1]TCE - ANEXO IV - Preencher'!K564)</f>
        <v>29/07/2026</v>
      </c>
      <c r="J555" s="5" t="str">
        <f>'[1]TCE - ANEXO IV - Preencher'!L564</f>
        <v>26260738597102000109550010000292501011115000</v>
      </c>
      <c r="K555" s="5" t="str">
        <f>IF(F555="B",LEFT('[1]TCE - ANEXO IV - Preencher'!M564,2),IF(F555="S",LEFT('[1]TCE - ANEXO IV - Preencher'!M564,7),IF('[1]TCE - ANEXO IV - Preencher'!H564="","")))</f>
        <v>26</v>
      </c>
      <c r="L555" s="7">
        <f>'[1]TCE - ANEXO IV - Preencher'!N564</f>
        <v>650.05999999999995</v>
      </c>
    </row>
    <row r="556" spans="1:12" s="8" customFormat="1" ht="19.5" customHeight="1" x14ac:dyDescent="0.25">
      <c r="A556" s="3">
        <f>IFERROR(VLOOKUP(B556,'[1]DADOS (OCULTAR)'!$Q$3:$S$136,3,0),"")</f>
        <v>9039744002723</v>
      </c>
      <c r="B556" s="4" t="str">
        <f>'[1]TCE - ANEXO IV - Preencher'!C565</f>
        <v>HOSPITAL PELÓPIDAS SILVEIRA - CG Nº 017/2022</v>
      </c>
      <c r="C556" s="4" t="str">
        <f>'[1]TCE - ANEXO IV - Preencher'!E565</f>
        <v>3.14 - Alimentação Preparada</v>
      </c>
      <c r="D556" s="3" t="str">
        <f>'[1]TCE - ANEXO IV - Preencher'!F565</f>
        <v>38.597.102/0001-09</v>
      </c>
      <c r="E556" s="5" t="str">
        <f>'[1]TCE - ANEXO IV - Preencher'!G565</f>
        <v>DJL ALVES COMERCIO DE ALIMENTOS LTDA</v>
      </c>
      <c r="F556" s="5" t="str">
        <f>'[1]TCE - ANEXO IV - Preencher'!H565</f>
        <v>B</v>
      </c>
      <c r="G556" s="5" t="str">
        <f>'[1]TCE - ANEXO IV - Preencher'!I565</f>
        <v>S</v>
      </c>
      <c r="H556" s="5" t="str">
        <f>'[1]TCE - ANEXO IV - Preencher'!J565</f>
        <v>000029291</v>
      </c>
      <c r="I556" s="6" t="str">
        <f>IF('[1]TCE - ANEXO IV - Preencher'!K565="","",'[1]TCE - ANEXO IV - Preencher'!K565)</f>
        <v>30/07/2026</v>
      </c>
      <c r="J556" s="5" t="str">
        <f>'[1]TCE - ANEXO IV - Preencher'!L565</f>
        <v>26260738597102000109550010000292911011130583</v>
      </c>
      <c r="K556" s="5" t="str">
        <f>IF(F556="B",LEFT('[1]TCE - ANEXO IV - Preencher'!M565,2),IF(F556="S",LEFT('[1]TCE - ANEXO IV - Preencher'!M565,7),IF('[1]TCE - ANEXO IV - Preencher'!H565="","")))</f>
        <v>26</v>
      </c>
      <c r="L556" s="7">
        <f>'[1]TCE - ANEXO IV - Preencher'!N565</f>
        <v>682.7</v>
      </c>
    </row>
    <row r="557" spans="1:12" s="8" customFormat="1" ht="19.5" customHeight="1" x14ac:dyDescent="0.25">
      <c r="A557" s="3">
        <f>IFERROR(VLOOKUP(B557,'[1]DADOS (OCULTAR)'!$Q$3:$S$136,3,0),"")</f>
        <v>9039744002723</v>
      </c>
      <c r="B557" s="4" t="str">
        <f>'[1]TCE - ANEXO IV - Preencher'!C566</f>
        <v>HOSPITAL PELÓPIDAS SILVEIRA - CG Nº 017/2022</v>
      </c>
      <c r="C557" s="4" t="str">
        <f>'[1]TCE - ANEXO IV - Preencher'!E566</f>
        <v>3.14 - Alimentação Preparada</v>
      </c>
      <c r="D557" s="3" t="str">
        <f>'[1]TCE - ANEXO IV - Preencher'!F566</f>
        <v>53.266.281/0001-95</v>
      </c>
      <c r="E557" s="5" t="str">
        <f>'[1]TCE - ANEXO IV - Preencher'!G566</f>
        <v>DS HORTIFRUTI LTDA</v>
      </c>
      <c r="F557" s="5" t="str">
        <f>'[1]TCE - ANEXO IV - Preencher'!H566</f>
        <v>B</v>
      </c>
      <c r="G557" s="5" t="str">
        <f>'[1]TCE - ANEXO IV - Preencher'!I566</f>
        <v>S</v>
      </c>
      <c r="H557" s="5" t="str">
        <f>'[1]TCE - ANEXO IV - Preencher'!J566</f>
        <v>000004806</v>
      </c>
      <c r="I557" s="6" t="str">
        <f>IF('[1]TCE - ANEXO IV - Preencher'!K566="","",'[1]TCE - ANEXO IV - Preencher'!K566)</f>
        <v>28/07/2026</v>
      </c>
      <c r="J557" s="5" t="str">
        <f>'[1]TCE - ANEXO IV - Preencher'!L566</f>
        <v>26260753266281000195550010000048061000948483</v>
      </c>
      <c r="K557" s="5" t="str">
        <f>IF(F557="B",LEFT('[1]TCE - ANEXO IV - Preencher'!M566,2),IF(F557="S",LEFT('[1]TCE - ANEXO IV - Preencher'!M566,7),IF('[1]TCE - ANEXO IV - Preencher'!H566="","")))</f>
        <v>26</v>
      </c>
      <c r="L557" s="7">
        <f>'[1]TCE - ANEXO IV - Preencher'!N566</f>
        <v>820.79</v>
      </c>
    </row>
    <row r="558" spans="1:12" s="8" customFormat="1" ht="19.5" customHeight="1" x14ac:dyDescent="0.25">
      <c r="A558" s="3">
        <f>IFERROR(VLOOKUP(B558,'[1]DADOS (OCULTAR)'!$Q$3:$S$136,3,0),"")</f>
        <v>9039744002723</v>
      </c>
      <c r="B558" s="4" t="str">
        <f>'[1]TCE - ANEXO IV - Preencher'!C567</f>
        <v>HOSPITAL PELÓPIDAS SILVEIRA - CG Nº 017/2022</v>
      </c>
      <c r="C558" s="4" t="str">
        <f>'[1]TCE - ANEXO IV - Preencher'!E567</f>
        <v>3.14 - Alimentação Preparada</v>
      </c>
      <c r="D558" s="3" t="str">
        <f>'[1]TCE - ANEXO IV - Preencher'!F567</f>
        <v>53.266.281/0001-95</v>
      </c>
      <c r="E558" s="5" t="str">
        <f>'[1]TCE - ANEXO IV - Preencher'!G567</f>
        <v>DS HORTIFRUTI LTDA</v>
      </c>
      <c r="F558" s="5" t="str">
        <f>'[1]TCE - ANEXO IV - Preencher'!H567</f>
        <v>B</v>
      </c>
      <c r="G558" s="5" t="str">
        <f>'[1]TCE - ANEXO IV - Preencher'!I567</f>
        <v>S</v>
      </c>
      <c r="H558" s="5" t="str">
        <f>'[1]TCE - ANEXO IV - Preencher'!J567</f>
        <v>000004818</v>
      </c>
      <c r="I558" s="6" t="str">
        <f>IF('[1]TCE - ANEXO IV - Preencher'!K567="","",'[1]TCE - ANEXO IV - Preencher'!K567)</f>
        <v>29/07/2026</v>
      </c>
      <c r="J558" s="5" t="str">
        <f>'[1]TCE - ANEXO IV - Preencher'!L567</f>
        <v>26260753266281000195550010000048181000948603</v>
      </c>
      <c r="K558" s="5" t="str">
        <f>IF(F558="B",LEFT('[1]TCE - ANEXO IV - Preencher'!M567,2),IF(F558="S",LEFT('[1]TCE - ANEXO IV - Preencher'!M567,7),IF('[1]TCE - ANEXO IV - Preencher'!H567="","")))</f>
        <v>26</v>
      </c>
      <c r="L558" s="7">
        <f>'[1]TCE - ANEXO IV - Preencher'!N567</f>
        <v>791.92</v>
      </c>
    </row>
    <row r="559" spans="1:12" s="8" customFormat="1" ht="19.5" customHeight="1" x14ac:dyDescent="0.25">
      <c r="A559" s="3">
        <f>IFERROR(VLOOKUP(B559,'[1]DADOS (OCULTAR)'!$Q$3:$S$136,3,0),"")</f>
        <v>9039744002723</v>
      </c>
      <c r="B559" s="4" t="str">
        <f>'[1]TCE - ANEXO IV - Preencher'!C568</f>
        <v>HOSPITAL PELÓPIDAS SILVEIRA - CG Nº 017/2022</v>
      </c>
      <c r="C559" s="4" t="str">
        <f>'[1]TCE - ANEXO IV - Preencher'!E568</f>
        <v>3.14 - Alimentação Preparada</v>
      </c>
      <c r="D559" s="3" t="str">
        <f>'[1]TCE - ANEXO IV - Preencher'!F568</f>
        <v>53.266.281/0001-95</v>
      </c>
      <c r="E559" s="5" t="str">
        <f>'[1]TCE - ANEXO IV - Preencher'!G568</f>
        <v>DS HORTIFRUTI LTDA</v>
      </c>
      <c r="F559" s="5" t="str">
        <f>'[1]TCE - ANEXO IV - Preencher'!H568</f>
        <v>B</v>
      </c>
      <c r="G559" s="5" t="str">
        <f>'[1]TCE - ANEXO IV - Preencher'!I568</f>
        <v>S</v>
      </c>
      <c r="H559" s="5" t="str">
        <f>'[1]TCE - ANEXO IV - Preencher'!J568</f>
        <v>000004843</v>
      </c>
      <c r="I559" s="6" t="str">
        <f>IF('[1]TCE - ANEXO IV - Preencher'!K568="","",'[1]TCE - ANEXO IV - Preencher'!K568)</f>
        <v>31/07/2026</v>
      </c>
      <c r="J559" s="5" t="str">
        <f>'[1]TCE - ANEXO IV - Preencher'!L568</f>
        <v>26260753266281000195550010000048431000948851</v>
      </c>
      <c r="K559" s="5" t="str">
        <f>IF(F559="B",LEFT('[1]TCE - ANEXO IV - Preencher'!M568,2),IF(F559="S",LEFT('[1]TCE - ANEXO IV - Preencher'!M568,7),IF('[1]TCE - ANEXO IV - Preencher'!H568="","")))</f>
        <v>26</v>
      </c>
      <c r="L559" s="7">
        <f>'[1]TCE - ANEXO IV - Preencher'!N568</f>
        <v>887.83</v>
      </c>
    </row>
    <row r="560" spans="1:12" s="8" customFormat="1" ht="19.5" customHeight="1" x14ac:dyDescent="0.25">
      <c r="A560" s="3">
        <f>IFERROR(VLOOKUP(B560,'[1]DADOS (OCULTAR)'!$Q$3:$S$136,3,0),"")</f>
        <v>9039744002723</v>
      </c>
      <c r="B560" s="4" t="str">
        <f>'[1]TCE - ANEXO IV - Preencher'!C569</f>
        <v>HOSPITAL PELÓPIDAS SILVEIRA - CG Nº 017/2022</v>
      </c>
      <c r="C560" s="4" t="str">
        <f>'[1]TCE - ANEXO IV - Preencher'!E569</f>
        <v>3.14 - Alimentação Preparada</v>
      </c>
      <c r="D560" s="3" t="str">
        <f>'[1]TCE - ANEXO IV - Preencher'!F569</f>
        <v>53.266.281/0001-95</v>
      </c>
      <c r="E560" s="5" t="str">
        <f>'[1]TCE - ANEXO IV - Preencher'!G569</f>
        <v>DS HORTIFRUTI LTDA</v>
      </c>
      <c r="F560" s="5" t="str">
        <f>'[1]TCE - ANEXO IV - Preencher'!H569</f>
        <v>B</v>
      </c>
      <c r="G560" s="5" t="str">
        <f>'[1]TCE - ANEXO IV - Preencher'!I569</f>
        <v>S</v>
      </c>
      <c r="H560" s="5" t="str">
        <f>'[1]TCE - ANEXO IV - Preencher'!J569</f>
        <v>000004844</v>
      </c>
      <c r="I560" s="6" t="str">
        <f>IF('[1]TCE - ANEXO IV - Preencher'!K569="","",'[1]TCE - ANEXO IV - Preencher'!K569)</f>
        <v>31/07/2026</v>
      </c>
      <c r="J560" s="5" t="str">
        <f>'[1]TCE - ANEXO IV - Preencher'!L569</f>
        <v>26260753266281000195550010000048441000948867</v>
      </c>
      <c r="K560" s="5" t="str">
        <f>IF(F560="B",LEFT('[1]TCE - ANEXO IV - Preencher'!M569,2),IF(F560="S",LEFT('[1]TCE - ANEXO IV - Preencher'!M569,7),IF('[1]TCE - ANEXO IV - Preencher'!H569="","")))</f>
        <v>26</v>
      </c>
      <c r="L560" s="7">
        <f>'[1]TCE - ANEXO IV - Preencher'!N569</f>
        <v>159.62</v>
      </c>
    </row>
    <row r="561" spans="1:12" s="8" customFormat="1" ht="19.5" customHeight="1" x14ac:dyDescent="0.25">
      <c r="A561" s="3">
        <f>IFERROR(VLOOKUP(B561,'[1]DADOS (OCULTAR)'!$Q$3:$S$136,3,0),"")</f>
        <v>9039744002723</v>
      </c>
      <c r="B561" s="4" t="str">
        <f>'[1]TCE - ANEXO IV - Preencher'!C570</f>
        <v>HOSPITAL PELÓPIDAS SILVEIRA - CG Nº 017/2022</v>
      </c>
      <c r="C561" s="4" t="str">
        <f>'[1]TCE - ANEXO IV - Preencher'!E570</f>
        <v>3.14 - Alimentação Preparada</v>
      </c>
      <c r="D561" s="3" t="str">
        <f>'[1]TCE - ANEXO IV - Preencher'!F570</f>
        <v>43.866.727/0001-69</v>
      </c>
      <c r="E561" s="5" t="str">
        <f>'[1]TCE - ANEXO IV - Preencher'!G570</f>
        <v>GRAND MARCA DISTRIBUIDORA LTDA</v>
      </c>
      <c r="F561" s="5" t="str">
        <f>'[1]TCE - ANEXO IV - Preencher'!H570</f>
        <v>B</v>
      </c>
      <c r="G561" s="5" t="str">
        <f>'[1]TCE - ANEXO IV - Preencher'!I570</f>
        <v>S</v>
      </c>
      <c r="H561" s="5" t="str">
        <f>'[1]TCE - ANEXO IV - Preencher'!J570</f>
        <v>258385</v>
      </c>
      <c r="I561" s="6" t="str">
        <f>IF('[1]TCE - ANEXO IV - Preencher'!K570="","",'[1]TCE - ANEXO IV - Preencher'!K570)</f>
        <v>02/07/2026</v>
      </c>
      <c r="J561" s="5" t="str">
        <f>'[1]TCE - ANEXO IV - Preencher'!L570</f>
        <v>26260743866727000169550020002583851205261680</v>
      </c>
      <c r="K561" s="5" t="str">
        <f>IF(F561="B",LEFT('[1]TCE - ANEXO IV - Preencher'!M570,2),IF(F561="S",LEFT('[1]TCE - ANEXO IV - Preencher'!M570,7),IF('[1]TCE - ANEXO IV - Preencher'!H570="","")))</f>
        <v>26</v>
      </c>
      <c r="L561" s="7">
        <f>'[1]TCE - ANEXO IV - Preencher'!N570</f>
        <v>2161.42</v>
      </c>
    </row>
    <row r="562" spans="1:12" s="8" customFormat="1" ht="19.5" customHeight="1" x14ac:dyDescent="0.25">
      <c r="A562" s="3">
        <f>IFERROR(VLOOKUP(B562,'[1]DADOS (OCULTAR)'!$Q$3:$S$136,3,0),"")</f>
        <v>9039744002723</v>
      </c>
      <c r="B562" s="4" t="str">
        <f>'[1]TCE - ANEXO IV - Preencher'!C571</f>
        <v>HOSPITAL PELÓPIDAS SILVEIRA - CG Nº 017/2022</v>
      </c>
      <c r="C562" s="4" t="str">
        <f>'[1]TCE - ANEXO IV - Preencher'!E571</f>
        <v>3.14 - Alimentação Preparada</v>
      </c>
      <c r="D562" s="3" t="str">
        <f>'[1]TCE - ANEXO IV - Preencher'!F571</f>
        <v>43.866.727/0001-69</v>
      </c>
      <c r="E562" s="5" t="str">
        <f>'[1]TCE - ANEXO IV - Preencher'!G571</f>
        <v>GRAND MARCA DISTRIBUIDORA LTDA</v>
      </c>
      <c r="F562" s="5" t="str">
        <f>'[1]TCE - ANEXO IV - Preencher'!H571</f>
        <v>B</v>
      </c>
      <c r="G562" s="5" t="str">
        <f>'[1]TCE - ANEXO IV - Preencher'!I571</f>
        <v>S</v>
      </c>
      <c r="H562" s="5" t="str">
        <f>'[1]TCE - ANEXO IV - Preencher'!J571</f>
        <v>258791</v>
      </c>
      <c r="I562" s="6" t="str">
        <f>IF('[1]TCE - ANEXO IV - Preencher'!K571="","",'[1]TCE - ANEXO IV - Preencher'!K571)</f>
        <v>03/07/2026</v>
      </c>
      <c r="J562" s="5" t="str">
        <f>'[1]TCE - ANEXO IV - Preencher'!L571</f>
        <v>26260743866727000169550020002587911216649721</v>
      </c>
      <c r="K562" s="5" t="str">
        <f>IF(F562="B",LEFT('[1]TCE - ANEXO IV - Preencher'!M571,2),IF(F562="S",LEFT('[1]TCE - ANEXO IV - Preencher'!M571,7),IF('[1]TCE - ANEXO IV - Preencher'!H571="","")))</f>
        <v>26</v>
      </c>
      <c r="L562" s="7">
        <f>'[1]TCE - ANEXO IV - Preencher'!N571</f>
        <v>120.4</v>
      </c>
    </row>
    <row r="563" spans="1:12" s="8" customFormat="1" ht="19.5" customHeight="1" x14ac:dyDescent="0.25">
      <c r="A563" s="3">
        <f>IFERROR(VLOOKUP(B563,'[1]DADOS (OCULTAR)'!$Q$3:$S$136,3,0),"")</f>
        <v>9039744002723</v>
      </c>
      <c r="B563" s="4" t="str">
        <f>'[1]TCE - ANEXO IV - Preencher'!C572</f>
        <v>HOSPITAL PELÓPIDAS SILVEIRA - CG Nº 017/2022</v>
      </c>
      <c r="C563" s="4" t="str">
        <f>'[1]TCE - ANEXO IV - Preencher'!E572</f>
        <v>3.14 - Alimentação Preparada</v>
      </c>
      <c r="D563" s="3" t="str">
        <f>'[1]TCE - ANEXO IV - Preencher'!F572</f>
        <v>43.866.727/0001-69</v>
      </c>
      <c r="E563" s="5" t="str">
        <f>'[1]TCE - ANEXO IV - Preencher'!G572</f>
        <v>GRAND MARCA DISTRIBUIDORA LTDA</v>
      </c>
      <c r="F563" s="5" t="str">
        <f>'[1]TCE - ANEXO IV - Preencher'!H572</f>
        <v>B</v>
      </c>
      <c r="G563" s="5" t="str">
        <f>'[1]TCE - ANEXO IV - Preencher'!I572</f>
        <v>S</v>
      </c>
      <c r="H563" s="5" t="str">
        <f>'[1]TCE - ANEXO IV - Preencher'!J572</f>
        <v>258792</v>
      </c>
      <c r="I563" s="6" t="str">
        <f>IF('[1]TCE - ANEXO IV - Preencher'!K572="","",'[1]TCE - ANEXO IV - Preencher'!K572)</f>
        <v>03/07/2026</v>
      </c>
      <c r="J563" s="5" t="str">
        <f>'[1]TCE - ANEXO IV - Preencher'!L572</f>
        <v>26260743866727000169550020002587921254170788</v>
      </c>
      <c r="K563" s="5" t="str">
        <f>IF(F563="B",LEFT('[1]TCE - ANEXO IV - Preencher'!M572,2),IF(F563="S",LEFT('[1]TCE - ANEXO IV - Preencher'!M572,7),IF('[1]TCE - ANEXO IV - Preencher'!H572="","")))</f>
        <v>26</v>
      </c>
      <c r="L563" s="7">
        <f>'[1]TCE - ANEXO IV - Preencher'!N572</f>
        <v>1116</v>
      </c>
    </row>
    <row r="564" spans="1:12" s="8" customFormat="1" ht="19.5" customHeight="1" x14ac:dyDescent="0.25">
      <c r="A564" s="3">
        <f>IFERROR(VLOOKUP(B564,'[1]DADOS (OCULTAR)'!$Q$3:$S$136,3,0),"")</f>
        <v>9039744002723</v>
      </c>
      <c r="B564" s="4" t="str">
        <f>'[1]TCE - ANEXO IV - Preencher'!C573</f>
        <v>HOSPITAL PELÓPIDAS SILVEIRA - CG Nº 017/2022</v>
      </c>
      <c r="C564" s="4" t="str">
        <f>'[1]TCE - ANEXO IV - Preencher'!E573</f>
        <v>3.14 - Alimentação Preparada</v>
      </c>
      <c r="D564" s="3" t="str">
        <f>'[1]TCE - ANEXO IV - Preencher'!F573</f>
        <v>43.866.727/0001-69</v>
      </c>
      <c r="E564" s="5" t="str">
        <f>'[1]TCE - ANEXO IV - Preencher'!G573</f>
        <v>GRAND MARCA DISTRIBUIDORA LTDA</v>
      </c>
      <c r="F564" s="5" t="str">
        <f>'[1]TCE - ANEXO IV - Preencher'!H573</f>
        <v>B</v>
      </c>
      <c r="G564" s="5" t="str">
        <f>'[1]TCE - ANEXO IV - Preencher'!I573</f>
        <v>S</v>
      </c>
      <c r="H564" s="5" t="str">
        <f>'[1]TCE - ANEXO IV - Preencher'!J573</f>
        <v>262727</v>
      </c>
      <c r="I564" s="6" t="str">
        <f>IF('[1]TCE - ANEXO IV - Preencher'!K573="","",'[1]TCE - ANEXO IV - Preencher'!K573)</f>
        <v>17/07/2026</v>
      </c>
      <c r="J564" s="5" t="str">
        <f>'[1]TCE - ANEXO IV - Preencher'!L573</f>
        <v>26260743866727000169550020002627271632181812</v>
      </c>
      <c r="K564" s="5" t="str">
        <f>IF(F564="B",LEFT('[1]TCE - ANEXO IV - Preencher'!M573,2),IF(F564="S",LEFT('[1]TCE - ANEXO IV - Preencher'!M573,7),IF('[1]TCE - ANEXO IV - Preencher'!H573="","")))</f>
        <v>26</v>
      </c>
      <c r="L564" s="7">
        <f>'[1]TCE - ANEXO IV - Preencher'!N573</f>
        <v>503</v>
      </c>
    </row>
    <row r="565" spans="1:12" s="8" customFormat="1" ht="19.5" customHeight="1" x14ac:dyDescent="0.25">
      <c r="A565" s="3">
        <f>IFERROR(VLOOKUP(B565,'[1]DADOS (OCULTAR)'!$Q$3:$S$136,3,0),"")</f>
        <v>9039744002723</v>
      </c>
      <c r="B565" s="4" t="str">
        <f>'[1]TCE - ANEXO IV - Preencher'!C574</f>
        <v>HOSPITAL PELÓPIDAS SILVEIRA - CG Nº 017/2022</v>
      </c>
      <c r="C565" s="4" t="str">
        <f>'[1]TCE - ANEXO IV - Preencher'!E574</f>
        <v>3.14 - Alimentação Preparada</v>
      </c>
      <c r="D565" s="3" t="str">
        <f>'[1]TCE - ANEXO IV - Preencher'!F574</f>
        <v>24.150.377/0001-95</v>
      </c>
      <c r="E565" s="5" t="str">
        <f>'[1]TCE - ANEXO IV - Preencher'!G574</f>
        <v>KARNE E KEIJO LOGISTICA INTEGRADA LTDA</v>
      </c>
      <c r="F565" s="5" t="str">
        <f>'[1]TCE - ANEXO IV - Preencher'!H574</f>
        <v>B</v>
      </c>
      <c r="G565" s="5" t="str">
        <f>'[1]TCE - ANEXO IV - Preencher'!I574</f>
        <v>S</v>
      </c>
      <c r="H565" s="5" t="str">
        <f>'[1]TCE - ANEXO IV - Preencher'!J574</f>
        <v>006015600</v>
      </c>
      <c r="I565" s="6" t="str">
        <f>IF('[1]TCE - ANEXO IV - Preencher'!K574="","",'[1]TCE - ANEXO IV - Preencher'!K574)</f>
        <v>06/07/2026</v>
      </c>
      <c r="J565" s="5" t="str">
        <f>'[1]TCE - ANEXO IV - Preencher'!L574</f>
        <v>26260724150377000195550010060156001654957796</v>
      </c>
      <c r="K565" s="5" t="str">
        <f>IF(F565="B",LEFT('[1]TCE - ANEXO IV - Preencher'!M574,2),IF(F565="S",LEFT('[1]TCE - ANEXO IV - Preencher'!M574,7),IF('[1]TCE - ANEXO IV - Preencher'!H574="","")))</f>
        <v>26</v>
      </c>
      <c r="L565" s="7">
        <f>'[1]TCE - ANEXO IV - Preencher'!N574</f>
        <v>1295.02</v>
      </c>
    </row>
    <row r="566" spans="1:12" s="8" customFormat="1" ht="19.5" customHeight="1" x14ac:dyDescent="0.25">
      <c r="A566" s="3">
        <f>IFERROR(VLOOKUP(B566,'[1]DADOS (OCULTAR)'!$Q$3:$S$136,3,0),"")</f>
        <v>9039744002723</v>
      </c>
      <c r="B566" s="4" t="str">
        <f>'[1]TCE - ANEXO IV - Preencher'!C575</f>
        <v>HOSPITAL PELÓPIDAS SILVEIRA - CG Nº 017/2022</v>
      </c>
      <c r="C566" s="4" t="str">
        <f>'[1]TCE - ANEXO IV - Preencher'!E575</f>
        <v>3.14 - Alimentação Preparada</v>
      </c>
      <c r="D566" s="3" t="str">
        <f>'[1]TCE - ANEXO IV - Preencher'!F575</f>
        <v>24.150.377/0001-95</v>
      </c>
      <c r="E566" s="5" t="str">
        <f>'[1]TCE - ANEXO IV - Preencher'!G575</f>
        <v>KARNE E KEIJO LOGISTICA INTEGRADA LTDA</v>
      </c>
      <c r="F566" s="5" t="str">
        <f>'[1]TCE - ANEXO IV - Preencher'!H575</f>
        <v>B</v>
      </c>
      <c r="G566" s="5" t="str">
        <f>'[1]TCE - ANEXO IV - Preencher'!I575</f>
        <v>S</v>
      </c>
      <c r="H566" s="5" t="str">
        <f>'[1]TCE - ANEXO IV - Preencher'!J575</f>
        <v>006023177</v>
      </c>
      <c r="I566" s="6" t="str">
        <f>IF('[1]TCE - ANEXO IV - Preencher'!K575="","",'[1]TCE - ANEXO IV - Preencher'!K575)</f>
        <v>13/07/2026</v>
      </c>
      <c r="J566" s="5" t="str">
        <f>'[1]TCE - ANEXO IV - Preencher'!L575</f>
        <v>26260724150377000195550010060231771926674872</v>
      </c>
      <c r="K566" s="5" t="str">
        <f>IF(F566="B",LEFT('[1]TCE - ANEXO IV - Preencher'!M575,2),IF(F566="S",LEFT('[1]TCE - ANEXO IV - Preencher'!M575,7),IF('[1]TCE - ANEXO IV - Preencher'!H575="","")))</f>
        <v>26</v>
      </c>
      <c r="L566" s="7">
        <f>'[1]TCE - ANEXO IV - Preencher'!N575</f>
        <v>258</v>
      </c>
    </row>
    <row r="567" spans="1:12" s="8" customFormat="1" ht="19.5" customHeight="1" x14ac:dyDescent="0.25">
      <c r="A567" s="3">
        <f>IFERROR(VLOOKUP(B567,'[1]DADOS (OCULTAR)'!$Q$3:$S$136,3,0),"")</f>
        <v>9039744002723</v>
      </c>
      <c r="B567" s="4" t="str">
        <f>'[1]TCE - ANEXO IV - Preencher'!C576</f>
        <v>HOSPITAL PELÓPIDAS SILVEIRA - CG Nº 017/2022</v>
      </c>
      <c r="C567" s="4" t="str">
        <f>'[1]TCE - ANEXO IV - Preencher'!E576</f>
        <v>3.14 - Alimentação Preparada</v>
      </c>
      <c r="D567" s="3" t="str">
        <f>'[1]TCE - ANEXO IV - Preencher'!F576</f>
        <v>24.150.377/0001-95</v>
      </c>
      <c r="E567" s="5" t="str">
        <f>'[1]TCE - ANEXO IV - Preencher'!G576</f>
        <v>KARNE E KEIJO LOGISTICA INTEGRADA LTDA</v>
      </c>
      <c r="F567" s="5" t="str">
        <f>'[1]TCE - ANEXO IV - Preencher'!H576</f>
        <v>B</v>
      </c>
      <c r="G567" s="5" t="str">
        <f>'[1]TCE - ANEXO IV - Preencher'!I576</f>
        <v>S</v>
      </c>
      <c r="H567" s="5" t="str">
        <f>'[1]TCE - ANEXO IV - Preencher'!J576</f>
        <v>006023178</v>
      </c>
      <c r="I567" s="6" t="str">
        <f>IF('[1]TCE - ANEXO IV - Preencher'!K576="","",'[1]TCE - ANEXO IV - Preencher'!K576)</f>
        <v>13/07/2026</v>
      </c>
      <c r="J567" s="5" t="str">
        <f>'[1]TCE - ANEXO IV - Preencher'!L576</f>
        <v>26260724150377000195550010060231781145477974</v>
      </c>
      <c r="K567" s="5" t="str">
        <f>IF(F567="B",LEFT('[1]TCE - ANEXO IV - Preencher'!M576,2),IF(F567="S",LEFT('[1]TCE - ANEXO IV - Preencher'!M576,7),IF('[1]TCE - ANEXO IV - Preencher'!H576="","")))</f>
        <v>26</v>
      </c>
      <c r="L567" s="7">
        <f>'[1]TCE - ANEXO IV - Preencher'!N576</f>
        <v>204</v>
      </c>
    </row>
    <row r="568" spans="1:12" s="8" customFormat="1" ht="19.5" customHeight="1" x14ac:dyDescent="0.25">
      <c r="A568" s="3">
        <f>IFERROR(VLOOKUP(B568,'[1]DADOS (OCULTAR)'!$Q$3:$S$136,3,0),"")</f>
        <v>9039744002723</v>
      </c>
      <c r="B568" s="4" t="str">
        <f>'[1]TCE - ANEXO IV - Preencher'!C577</f>
        <v>HOSPITAL PELÓPIDAS SILVEIRA - CG Nº 017/2022</v>
      </c>
      <c r="C568" s="4" t="str">
        <f>'[1]TCE - ANEXO IV - Preencher'!E577</f>
        <v>3.14 - Alimentação Preparada</v>
      </c>
      <c r="D568" s="3" t="str">
        <f>'[1]TCE - ANEXO IV - Preencher'!F577</f>
        <v>51.576.351/0001-86</v>
      </c>
      <c r="E568" s="5" t="str">
        <f>'[1]TCE - ANEXO IV - Preencher'!G577</f>
        <v>LAMPEIRO COMERCIO E DESENVOLVIMENTO SPE LTDA</v>
      </c>
      <c r="F568" s="5" t="str">
        <f>'[1]TCE - ANEXO IV - Preencher'!H577</f>
        <v>B</v>
      </c>
      <c r="G568" s="5" t="str">
        <f>'[1]TCE - ANEXO IV - Preencher'!I577</f>
        <v>S</v>
      </c>
      <c r="H568" s="5" t="str">
        <f>'[1]TCE - ANEXO IV - Preencher'!J577</f>
        <v>25970</v>
      </c>
      <c r="I568" s="6" t="str">
        <f>IF('[1]TCE - ANEXO IV - Preencher'!K577="","",'[1]TCE - ANEXO IV - Preencher'!K577)</f>
        <v>01/07/2026</v>
      </c>
      <c r="J568" s="5" t="str">
        <f>'[1]TCE - ANEXO IV - Preencher'!L577</f>
        <v>26260751576351000186550010000259701341871910</v>
      </c>
      <c r="K568" s="5" t="str">
        <f>IF(F568="B",LEFT('[1]TCE - ANEXO IV - Preencher'!M577,2),IF(F568="S",LEFT('[1]TCE - ANEXO IV - Preencher'!M577,7),IF('[1]TCE - ANEXO IV - Preencher'!H577="","")))</f>
        <v>26</v>
      </c>
      <c r="L568" s="7">
        <f>'[1]TCE - ANEXO IV - Preencher'!N577</f>
        <v>2411.9</v>
      </c>
    </row>
    <row r="569" spans="1:12" s="8" customFormat="1" ht="19.5" customHeight="1" x14ac:dyDescent="0.25">
      <c r="A569" s="3">
        <f>IFERROR(VLOOKUP(B569,'[1]DADOS (OCULTAR)'!$Q$3:$S$136,3,0),"")</f>
        <v>9039744002723</v>
      </c>
      <c r="B569" s="4" t="str">
        <f>'[1]TCE - ANEXO IV - Preencher'!C578</f>
        <v>HOSPITAL PELÓPIDAS SILVEIRA - CG Nº 017/2022</v>
      </c>
      <c r="C569" s="4" t="str">
        <f>'[1]TCE - ANEXO IV - Preencher'!E578</f>
        <v>3.14 - Alimentação Preparada</v>
      </c>
      <c r="D569" s="3" t="str">
        <f>'[1]TCE - ANEXO IV - Preencher'!F578</f>
        <v>51.576.351/0001-86</v>
      </c>
      <c r="E569" s="5" t="str">
        <f>'[1]TCE - ANEXO IV - Preencher'!G578</f>
        <v>LAMPEIRO COMERCIO E DESENVOLVIMENTO SPE LTDA</v>
      </c>
      <c r="F569" s="5" t="str">
        <f>'[1]TCE - ANEXO IV - Preencher'!H578</f>
        <v>B</v>
      </c>
      <c r="G569" s="5" t="str">
        <f>'[1]TCE - ANEXO IV - Preencher'!I578</f>
        <v>S</v>
      </c>
      <c r="H569" s="5" t="str">
        <f>'[1]TCE - ANEXO IV - Preencher'!J578</f>
        <v>26011</v>
      </c>
      <c r="I569" s="6" t="str">
        <f>IF('[1]TCE - ANEXO IV - Preencher'!K578="","",'[1]TCE - ANEXO IV - Preencher'!K578)</f>
        <v>02/07/2026</v>
      </c>
      <c r="J569" s="5" t="str">
        <f>'[1]TCE - ANEXO IV - Preencher'!L578</f>
        <v>26260751576351000186550010000260111036364290</v>
      </c>
      <c r="K569" s="5" t="str">
        <f>IF(F569="B",LEFT('[1]TCE - ANEXO IV - Preencher'!M578,2),IF(F569="S",LEFT('[1]TCE - ANEXO IV - Preencher'!M578,7),IF('[1]TCE - ANEXO IV - Preencher'!H578="","")))</f>
        <v>26</v>
      </c>
      <c r="L569" s="7">
        <f>'[1]TCE - ANEXO IV - Preencher'!N578</f>
        <v>473.03</v>
      </c>
    </row>
    <row r="570" spans="1:12" s="8" customFormat="1" ht="19.5" customHeight="1" x14ac:dyDescent="0.25">
      <c r="A570" s="3">
        <f>IFERROR(VLOOKUP(B570,'[1]DADOS (OCULTAR)'!$Q$3:$S$136,3,0),"")</f>
        <v>9039744002723</v>
      </c>
      <c r="B570" s="4" t="str">
        <f>'[1]TCE - ANEXO IV - Preencher'!C579</f>
        <v>HOSPITAL PELÓPIDAS SILVEIRA - CG Nº 017/2022</v>
      </c>
      <c r="C570" s="4" t="str">
        <f>'[1]TCE - ANEXO IV - Preencher'!E579</f>
        <v>3.14 - Alimentação Preparada</v>
      </c>
      <c r="D570" s="3" t="str">
        <f>'[1]TCE - ANEXO IV - Preencher'!F579</f>
        <v>51.576.351/0001-86</v>
      </c>
      <c r="E570" s="5" t="str">
        <f>'[1]TCE - ANEXO IV - Preencher'!G579</f>
        <v>LAMPEIRO COMERCIO E DESENVOLVIMENTO SPE LTDA</v>
      </c>
      <c r="F570" s="5" t="str">
        <f>'[1]TCE - ANEXO IV - Preencher'!H579</f>
        <v>B</v>
      </c>
      <c r="G570" s="5" t="str">
        <f>'[1]TCE - ANEXO IV - Preencher'!I579</f>
        <v>S</v>
      </c>
      <c r="H570" s="5" t="str">
        <f>'[1]TCE - ANEXO IV - Preencher'!J579</f>
        <v>26214</v>
      </c>
      <c r="I570" s="6" t="str">
        <f>IF('[1]TCE - ANEXO IV - Preencher'!K579="","",'[1]TCE - ANEXO IV - Preencher'!K579)</f>
        <v>06/07/2026</v>
      </c>
      <c r="J570" s="5" t="str">
        <f>'[1]TCE - ANEXO IV - Preencher'!L579</f>
        <v>26260751576351000186550010000262141530869716</v>
      </c>
      <c r="K570" s="5" t="str">
        <f>IF(F570="B",LEFT('[1]TCE - ANEXO IV - Preencher'!M579,2),IF(F570="S",LEFT('[1]TCE - ANEXO IV - Preencher'!M579,7),IF('[1]TCE - ANEXO IV - Preencher'!H579="","")))</f>
        <v>26</v>
      </c>
      <c r="L570" s="7">
        <f>'[1]TCE - ANEXO IV - Preencher'!N579</f>
        <v>432.18</v>
      </c>
    </row>
    <row r="571" spans="1:12" s="8" customFormat="1" ht="19.5" customHeight="1" x14ac:dyDescent="0.25">
      <c r="A571" s="3">
        <f>IFERROR(VLOOKUP(B571,'[1]DADOS (OCULTAR)'!$Q$3:$S$136,3,0),"")</f>
        <v>9039744002723</v>
      </c>
      <c r="B571" s="4" t="str">
        <f>'[1]TCE - ANEXO IV - Preencher'!C580</f>
        <v>HOSPITAL PELÓPIDAS SILVEIRA - CG Nº 017/2022</v>
      </c>
      <c r="C571" s="4" t="str">
        <f>'[1]TCE - ANEXO IV - Preencher'!E580</f>
        <v>3.14 - Alimentação Preparada</v>
      </c>
      <c r="D571" s="3" t="str">
        <f>'[1]TCE - ANEXO IV - Preencher'!F580</f>
        <v>51.576.351/0001-86</v>
      </c>
      <c r="E571" s="5" t="str">
        <f>'[1]TCE - ANEXO IV - Preencher'!G580</f>
        <v>LAMPEIRO COMERCIO E DESENVOLVIMENTO SPE LTDA</v>
      </c>
      <c r="F571" s="5" t="str">
        <f>'[1]TCE - ANEXO IV - Preencher'!H580</f>
        <v>B</v>
      </c>
      <c r="G571" s="5" t="str">
        <f>'[1]TCE - ANEXO IV - Preencher'!I580</f>
        <v>S</v>
      </c>
      <c r="H571" s="5" t="str">
        <f>'[1]TCE - ANEXO IV - Preencher'!J580</f>
        <v>26401</v>
      </c>
      <c r="I571" s="6" t="str">
        <f>IF('[1]TCE - ANEXO IV - Preencher'!K580="","",'[1]TCE - ANEXO IV - Preencher'!K580)</f>
        <v>09/07/2026</v>
      </c>
      <c r="J571" s="5" t="str">
        <f>'[1]TCE - ANEXO IV - Preencher'!L580</f>
        <v>26260751576351000186550010000264011354693943</v>
      </c>
      <c r="K571" s="5" t="str">
        <f>IF(F571="B",LEFT('[1]TCE - ANEXO IV - Preencher'!M580,2),IF(F571="S",LEFT('[1]TCE - ANEXO IV - Preencher'!M580,7),IF('[1]TCE - ANEXO IV - Preencher'!H580="","")))</f>
        <v>26</v>
      </c>
      <c r="L571" s="7">
        <f>'[1]TCE - ANEXO IV - Preencher'!N580</f>
        <v>338.44</v>
      </c>
    </row>
    <row r="572" spans="1:12" s="8" customFormat="1" ht="19.5" customHeight="1" x14ac:dyDescent="0.25">
      <c r="A572" s="3">
        <f>IFERROR(VLOOKUP(B572,'[1]DADOS (OCULTAR)'!$Q$3:$S$136,3,0),"")</f>
        <v>9039744002723</v>
      </c>
      <c r="B572" s="4" t="str">
        <f>'[1]TCE - ANEXO IV - Preencher'!C581</f>
        <v>HOSPITAL PELÓPIDAS SILVEIRA - CG Nº 017/2022</v>
      </c>
      <c r="C572" s="4" t="str">
        <f>'[1]TCE - ANEXO IV - Preencher'!E581</f>
        <v>3.14 - Alimentação Preparada</v>
      </c>
      <c r="D572" s="3" t="str">
        <f>'[1]TCE - ANEXO IV - Preencher'!F581</f>
        <v>51.576.351/0001-86</v>
      </c>
      <c r="E572" s="5" t="str">
        <f>'[1]TCE - ANEXO IV - Preencher'!G581</f>
        <v>LAMPEIRO COMERCIO E DESENVOLVIMENTO SPE LTDA</v>
      </c>
      <c r="F572" s="5" t="str">
        <f>'[1]TCE - ANEXO IV - Preencher'!H581</f>
        <v>B</v>
      </c>
      <c r="G572" s="5" t="str">
        <f>'[1]TCE - ANEXO IV - Preencher'!I581</f>
        <v>S</v>
      </c>
      <c r="H572" s="5" t="str">
        <f>'[1]TCE - ANEXO IV - Preencher'!J581</f>
        <v>26582</v>
      </c>
      <c r="I572" s="6" t="str">
        <f>IF('[1]TCE - ANEXO IV - Preencher'!K581="","",'[1]TCE - ANEXO IV - Preencher'!K581)</f>
        <v>13/07/2026</v>
      </c>
      <c r="J572" s="5" t="str">
        <f>'[1]TCE - ANEXO IV - Preencher'!L581</f>
        <v>26260751576351000186550010000265821053139258</v>
      </c>
      <c r="K572" s="5" t="str">
        <f>IF(F572="B",LEFT('[1]TCE - ANEXO IV - Preencher'!M581,2),IF(F572="S",LEFT('[1]TCE - ANEXO IV - Preencher'!M581,7),IF('[1]TCE - ANEXO IV - Preencher'!H581="","")))</f>
        <v>26</v>
      </c>
      <c r="L572" s="7">
        <f>'[1]TCE - ANEXO IV - Preencher'!N581</f>
        <v>564.64</v>
      </c>
    </row>
    <row r="573" spans="1:12" s="8" customFormat="1" ht="19.5" customHeight="1" x14ac:dyDescent="0.25">
      <c r="A573" s="3">
        <f>IFERROR(VLOOKUP(B573,'[1]DADOS (OCULTAR)'!$Q$3:$S$136,3,0),"")</f>
        <v>9039744002723</v>
      </c>
      <c r="B573" s="4" t="str">
        <f>'[1]TCE - ANEXO IV - Preencher'!C582</f>
        <v>HOSPITAL PELÓPIDAS SILVEIRA - CG Nº 017/2022</v>
      </c>
      <c r="C573" s="4" t="str">
        <f>'[1]TCE - ANEXO IV - Preencher'!E582</f>
        <v>3.14 - Alimentação Preparada</v>
      </c>
      <c r="D573" s="3" t="str">
        <f>'[1]TCE - ANEXO IV - Preencher'!F582</f>
        <v>51.576.351/0001-86</v>
      </c>
      <c r="E573" s="5" t="str">
        <f>'[1]TCE - ANEXO IV - Preencher'!G582</f>
        <v>LAMPEIRO COMERCIO E DESENVOLVIMENTO SPE LTDA</v>
      </c>
      <c r="F573" s="5" t="str">
        <f>'[1]TCE - ANEXO IV - Preencher'!H582</f>
        <v>B</v>
      </c>
      <c r="G573" s="5" t="str">
        <f>'[1]TCE - ANEXO IV - Preencher'!I582</f>
        <v>S</v>
      </c>
      <c r="H573" s="5" t="str">
        <f>'[1]TCE - ANEXO IV - Preencher'!J582</f>
        <v>26776</v>
      </c>
      <c r="I573" s="6" t="str">
        <f>IF('[1]TCE - ANEXO IV - Preencher'!K582="","",'[1]TCE - ANEXO IV - Preencher'!K582)</f>
        <v>16/07/2026</v>
      </c>
      <c r="J573" s="5" t="str">
        <f>'[1]TCE - ANEXO IV - Preencher'!L582</f>
        <v>26260751576351000186550010000267761050621265</v>
      </c>
      <c r="K573" s="5" t="str">
        <f>IF(F573="B",LEFT('[1]TCE - ANEXO IV - Preencher'!M582,2),IF(F573="S",LEFT('[1]TCE - ANEXO IV - Preencher'!M582,7),IF('[1]TCE - ANEXO IV - Preencher'!H582="","")))</f>
        <v>26</v>
      </c>
      <c r="L573" s="7">
        <f>'[1]TCE - ANEXO IV - Preencher'!N582</f>
        <v>519.29</v>
      </c>
    </row>
    <row r="574" spans="1:12" s="8" customFormat="1" ht="19.5" customHeight="1" x14ac:dyDescent="0.25">
      <c r="A574" s="3">
        <f>IFERROR(VLOOKUP(B574,'[1]DADOS (OCULTAR)'!$Q$3:$S$136,3,0),"")</f>
        <v>9039744002723</v>
      </c>
      <c r="B574" s="4" t="str">
        <f>'[1]TCE - ANEXO IV - Preencher'!C583</f>
        <v>HOSPITAL PELÓPIDAS SILVEIRA - CG Nº 017/2022</v>
      </c>
      <c r="C574" s="4" t="str">
        <f>'[1]TCE - ANEXO IV - Preencher'!E583</f>
        <v>3.14 - Alimentação Preparada</v>
      </c>
      <c r="D574" s="3" t="str">
        <f>'[1]TCE - ANEXO IV - Preencher'!F583</f>
        <v>51.576.351/0001-86</v>
      </c>
      <c r="E574" s="5" t="str">
        <f>'[1]TCE - ANEXO IV - Preencher'!G583</f>
        <v>LAMPEIRO COMERCIO E DESENVOLVIMENTO SPE LTDA</v>
      </c>
      <c r="F574" s="5" t="str">
        <f>'[1]TCE - ANEXO IV - Preencher'!H583</f>
        <v>B</v>
      </c>
      <c r="G574" s="5" t="str">
        <f>'[1]TCE - ANEXO IV - Preencher'!I583</f>
        <v>S</v>
      </c>
      <c r="H574" s="5" t="str">
        <f>'[1]TCE - ANEXO IV - Preencher'!J583</f>
        <v>27026</v>
      </c>
      <c r="I574" s="6" t="str">
        <f>IF('[1]TCE - ANEXO IV - Preencher'!K583="","",'[1]TCE - ANEXO IV - Preencher'!K583)</f>
        <v>20/07/2026</v>
      </c>
      <c r="J574" s="5" t="str">
        <f>'[1]TCE - ANEXO IV - Preencher'!L583</f>
        <v>26260751576351000186550010000270261667709115</v>
      </c>
      <c r="K574" s="5" t="str">
        <f>IF(F574="B",LEFT('[1]TCE - ANEXO IV - Preencher'!M583,2),IF(F574="S",LEFT('[1]TCE - ANEXO IV - Preencher'!M583,7),IF('[1]TCE - ANEXO IV - Preencher'!H583="","")))</f>
        <v>26</v>
      </c>
      <c r="L574" s="7">
        <f>'[1]TCE - ANEXO IV - Preencher'!N583</f>
        <v>466.37</v>
      </c>
    </row>
    <row r="575" spans="1:12" s="8" customFormat="1" ht="19.5" customHeight="1" x14ac:dyDescent="0.25">
      <c r="A575" s="3">
        <f>IFERROR(VLOOKUP(B575,'[1]DADOS (OCULTAR)'!$Q$3:$S$136,3,0),"")</f>
        <v>9039744002723</v>
      </c>
      <c r="B575" s="4" t="str">
        <f>'[1]TCE - ANEXO IV - Preencher'!C584</f>
        <v>HOSPITAL PELÓPIDAS SILVEIRA - CG Nº 017/2022</v>
      </c>
      <c r="C575" s="4" t="str">
        <f>'[1]TCE - ANEXO IV - Preencher'!E584</f>
        <v>3.14 - Alimentação Preparada</v>
      </c>
      <c r="D575" s="3" t="str">
        <f>'[1]TCE - ANEXO IV - Preencher'!F584</f>
        <v>51.576.351/0001-86</v>
      </c>
      <c r="E575" s="5" t="str">
        <f>'[1]TCE - ANEXO IV - Preencher'!G584</f>
        <v>LAMPEIRO COMERCIO E DESENVOLVIMENTO SPE LTDA</v>
      </c>
      <c r="F575" s="5" t="str">
        <f>'[1]TCE - ANEXO IV - Preencher'!H584</f>
        <v>B</v>
      </c>
      <c r="G575" s="5" t="str">
        <f>'[1]TCE - ANEXO IV - Preencher'!I584</f>
        <v>S</v>
      </c>
      <c r="H575" s="5" t="str">
        <f>'[1]TCE - ANEXO IV - Preencher'!J584</f>
        <v>27285</v>
      </c>
      <c r="I575" s="6" t="str">
        <f>IF('[1]TCE - ANEXO IV - Preencher'!K584="","",'[1]TCE - ANEXO IV - Preencher'!K584)</f>
        <v>23/07/2026</v>
      </c>
      <c r="J575" s="5" t="str">
        <f>'[1]TCE - ANEXO IV - Preencher'!L584</f>
        <v>26260751576351000186550010000272851642145988</v>
      </c>
      <c r="K575" s="5" t="str">
        <f>IF(F575="B",LEFT('[1]TCE - ANEXO IV - Preencher'!M584,2),IF(F575="S",LEFT('[1]TCE - ANEXO IV - Preencher'!M584,7),IF('[1]TCE - ANEXO IV - Preencher'!H584="","")))</f>
        <v>26</v>
      </c>
      <c r="L575" s="7">
        <f>'[1]TCE - ANEXO IV - Preencher'!N584</f>
        <v>419.99</v>
      </c>
    </row>
    <row r="576" spans="1:12" s="8" customFormat="1" ht="19.5" customHeight="1" x14ac:dyDescent="0.25">
      <c r="A576" s="3">
        <f>IFERROR(VLOOKUP(B576,'[1]DADOS (OCULTAR)'!$Q$3:$S$136,3,0),"")</f>
        <v>9039744002723</v>
      </c>
      <c r="B576" s="4" t="str">
        <f>'[1]TCE - ANEXO IV - Preencher'!C585</f>
        <v>HOSPITAL PELÓPIDAS SILVEIRA - CG Nº 017/2022</v>
      </c>
      <c r="C576" s="4" t="str">
        <f>'[1]TCE - ANEXO IV - Preencher'!E585</f>
        <v>3.14 - Alimentação Preparada</v>
      </c>
      <c r="D576" s="3" t="str">
        <f>'[1]TCE - ANEXO IV - Preencher'!F585</f>
        <v>51.576.351/0001-86</v>
      </c>
      <c r="E576" s="5" t="str">
        <f>'[1]TCE - ANEXO IV - Preencher'!G585</f>
        <v>LAMPEIRO COMERCIO E DESENVOLVIMENTO SPE LTDA</v>
      </c>
      <c r="F576" s="5" t="str">
        <f>'[1]TCE - ANEXO IV - Preencher'!H585</f>
        <v>B</v>
      </c>
      <c r="G576" s="5" t="str">
        <f>'[1]TCE - ANEXO IV - Preencher'!I585</f>
        <v>S</v>
      </c>
      <c r="H576" s="5" t="str">
        <f>'[1]TCE - ANEXO IV - Preencher'!J585</f>
        <v>27543</v>
      </c>
      <c r="I576" s="6" t="str">
        <f>IF('[1]TCE - ANEXO IV - Preencher'!K585="","",'[1]TCE - ANEXO IV - Preencher'!K585)</f>
        <v>27/07/2026</v>
      </c>
      <c r="J576" s="5" t="str">
        <f>'[1]TCE - ANEXO IV - Preencher'!L585</f>
        <v>26260751576351000186550010000275431602743481</v>
      </c>
      <c r="K576" s="5" t="str">
        <f>IF(F576="B",LEFT('[1]TCE - ANEXO IV - Preencher'!M585,2),IF(F576="S",LEFT('[1]TCE - ANEXO IV - Preencher'!M585,7),IF('[1]TCE - ANEXO IV - Preencher'!H585="","")))</f>
        <v>26</v>
      </c>
      <c r="L576" s="7">
        <f>'[1]TCE - ANEXO IV - Preencher'!N585</f>
        <v>621.33000000000004</v>
      </c>
    </row>
    <row r="577" spans="1:12" s="8" customFormat="1" ht="19.5" customHeight="1" x14ac:dyDescent="0.25">
      <c r="A577" s="3">
        <f>IFERROR(VLOOKUP(B577,'[1]DADOS (OCULTAR)'!$Q$3:$S$136,3,0),"")</f>
        <v>9039744002723</v>
      </c>
      <c r="B577" s="4" t="str">
        <f>'[1]TCE - ANEXO IV - Preencher'!C586</f>
        <v>HOSPITAL PELÓPIDAS SILVEIRA - CG Nº 017/2022</v>
      </c>
      <c r="C577" s="4" t="str">
        <f>'[1]TCE - ANEXO IV - Preencher'!E586</f>
        <v>3.14 - Alimentação Preparada</v>
      </c>
      <c r="D577" s="3" t="str">
        <f>'[1]TCE - ANEXO IV - Preencher'!F586</f>
        <v>51.576.351/0001-86</v>
      </c>
      <c r="E577" s="5" t="str">
        <f>'[1]TCE - ANEXO IV - Preencher'!G586</f>
        <v>LAMPEIRO COMERCIO E DESENVOLVIMENTO SPE LTDA</v>
      </c>
      <c r="F577" s="5" t="str">
        <f>'[1]TCE - ANEXO IV - Preencher'!H586</f>
        <v>B</v>
      </c>
      <c r="G577" s="5" t="str">
        <f>'[1]TCE - ANEXO IV - Preencher'!I586</f>
        <v>S</v>
      </c>
      <c r="H577" s="5" t="str">
        <f>'[1]TCE - ANEXO IV - Preencher'!J586</f>
        <v>27902</v>
      </c>
      <c r="I577" s="6" t="str">
        <f>IF('[1]TCE - ANEXO IV - Preencher'!K586="","",'[1]TCE - ANEXO IV - Preencher'!K586)</f>
        <v>31/07/2026</v>
      </c>
      <c r="J577" s="5" t="str">
        <f>'[1]TCE - ANEXO IV - Preencher'!L586</f>
        <v>26260751576351000186550010000279021766931433</v>
      </c>
      <c r="K577" s="5" t="str">
        <f>IF(F577="B",LEFT('[1]TCE - ANEXO IV - Preencher'!M586,2),IF(F577="S",LEFT('[1]TCE - ANEXO IV - Preencher'!M586,7),IF('[1]TCE - ANEXO IV - Preencher'!H586="","")))</f>
        <v>26</v>
      </c>
      <c r="L577" s="7">
        <f>'[1]TCE - ANEXO IV - Preencher'!N586</f>
        <v>393.36</v>
      </c>
    </row>
    <row r="578" spans="1:12" s="8" customFormat="1" ht="19.5" customHeight="1" x14ac:dyDescent="0.25">
      <c r="A578" s="3">
        <f>IFERROR(VLOOKUP(B578,'[1]DADOS (OCULTAR)'!$Q$3:$S$136,3,0),"")</f>
        <v>9039744002723</v>
      </c>
      <c r="B578" s="4" t="str">
        <f>'[1]TCE - ANEXO IV - Preencher'!C587</f>
        <v>HOSPITAL PELÓPIDAS SILVEIRA - CG Nº 017/2022</v>
      </c>
      <c r="C578" s="4" t="str">
        <f>'[1]TCE - ANEXO IV - Preencher'!E587</f>
        <v>3.14 - Alimentação Preparada</v>
      </c>
      <c r="D578" s="3" t="str">
        <f>'[1]TCE - ANEXO IV - Preencher'!F587</f>
        <v>29.139.948/0001-04</v>
      </c>
      <c r="E578" s="5" t="str">
        <f>'[1]TCE - ANEXO IV - Preencher'!G587</f>
        <v>MARCELO MESQUITA DE ALMEIDA PROD ALIMENTICIOS</v>
      </c>
      <c r="F578" s="5" t="str">
        <f>'[1]TCE - ANEXO IV - Preencher'!H587</f>
        <v>B</v>
      </c>
      <c r="G578" s="5" t="str">
        <f>'[1]TCE - ANEXO IV - Preencher'!I587</f>
        <v>S</v>
      </c>
      <c r="H578" s="5" t="str">
        <f>'[1]TCE - ANEXO IV - Preencher'!J587</f>
        <v>005968</v>
      </c>
      <c r="I578" s="6" t="str">
        <f>IF('[1]TCE - ANEXO IV - Preencher'!K587="","",'[1]TCE - ANEXO IV - Preencher'!K587)</f>
        <v>02/07/2026</v>
      </c>
      <c r="J578" s="5" t="str">
        <f>'[1]TCE - ANEXO IV - Preencher'!L587</f>
        <v>26260729139948000104550010000059681114121200</v>
      </c>
      <c r="K578" s="5" t="str">
        <f>IF(F578="B",LEFT('[1]TCE - ANEXO IV - Preencher'!M587,2),IF(F578="S",LEFT('[1]TCE - ANEXO IV - Preencher'!M587,7),IF('[1]TCE - ANEXO IV - Preencher'!H587="","")))</f>
        <v>26</v>
      </c>
      <c r="L578" s="7">
        <f>'[1]TCE - ANEXO IV - Preencher'!N587</f>
        <v>3383.6</v>
      </c>
    </row>
    <row r="579" spans="1:12" s="8" customFormat="1" ht="19.5" customHeight="1" x14ac:dyDescent="0.25">
      <c r="A579" s="3">
        <f>IFERROR(VLOOKUP(B579,'[1]DADOS (OCULTAR)'!$Q$3:$S$136,3,0),"")</f>
        <v>9039744002723</v>
      </c>
      <c r="B579" s="4" t="str">
        <f>'[1]TCE - ANEXO IV - Preencher'!C588</f>
        <v>HOSPITAL PELÓPIDAS SILVEIRA - CG Nº 017/2022</v>
      </c>
      <c r="C579" s="4" t="str">
        <f>'[1]TCE - ANEXO IV - Preencher'!E588</f>
        <v>3.14 - Alimentação Preparada</v>
      </c>
      <c r="D579" s="3" t="str">
        <f>'[1]TCE - ANEXO IV - Preencher'!F588</f>
        <v>29.139.948/0001-04</v>
      </c>
      <c r="E579" s="5" t="str">
        <f>'[1]TCE - ANEXO IV - Preencher'!G588</f>
        <v>MARCELO MESQUITA DE ALMEIDA PROD ALIMENTICIOS</v>
      </c>
      <c r="F579" s="5" t="str">
        <f>'[1]TCE - ANEXO IV - Preencher'!H588</f>
        <v>B</v>
      </c>
      <c r="G579" s="5" t="str">
        <f>'[1]TCE - ANEXO IV - Preencher'!I588</f>
        <v>S</v>
      </c>
      <c r="H579" s="5" t="str">
        <f>'[1]TCE - ANEXO IV - Preencher'!J588</f>
        <v>005973</v>
      </c>
      <c r="I579" s="6" t="str">
        <f>IF('[1]TCE - ANEXO IV - Preencher'!K588="","",'[1]TCE - ANEXO IV - Preencher'!K588)</f>
        <v>06/07/2026</v>
      </c>
      <c r="J579" s="5" t="str">
        <f>'[1]TCE - ANEXO IV - Preencher'!L588</f>
        <v>26260729139948000104550010000059731114121634</v>
      </c>
      <c r="K579" s="5" t="str">
        <f>IF(F579="B",LEFT('[1]TCE - ANEXO IV - Preencher'!M588,2),IF(F579="S",LEFT('[1]TCE - ANEXO IV - Preencher'!M588,7),IF('[1]TCE - ANEXO IV - Preencher'!H588="","")))</f>
        <v>26</v>
      </c>
      <c r="L579" s="7">
        <f>'[1]TCE - ANEXO IV - Preencher'!N588</f>
        <v>3673.8</v>
      </c>
    </row>
    <row r="580" spans="1:12" s="8" customFormat="1" ht="19.5" customHeight="1" x14ac:dyDescent="0.25">
      <c r="A580" s="3">
        <f>IFERROR(VLOOKUP(B580,'[1]DADOS (OCULTAR)'!$Q$3:$S$136,3,0),"")</f>
        <v>9039744002723</v>
      </c>
      <c r="B580" s="4" t="str">
        <f>'[1]TCE - ANEXO IV - Preencher'!C589</f>
        <v>HOSPITAL PELÓPIDAS SILVEIRA - CG Nº 017/2022</v>
      </c>
      <c r="C580" s="4" t="str">
        <f>'[1]TCE - ANEXO IV - Preencher'!E589</f>
        <v>3.14 - Alimentação Preparada</v>
      </c>
      <c r="D580" s="3" t="str">
        <f>'[1]TCE - ANEXO IV - Preencher'!F589</f>
        <v>29.139.948/0001-04</v>
      </c>
      <c r="E580" s="5" t="str">
        <f>'[1]TCE - ANEXO IV - Preencher'!G589</f>
        <v>MARCELO MESQUITA DE ALMEIDA PROD ALIMENTICIOS</v>
      </c>
      <c r="F580" s="5" t="str">
        <f>'[1]TCE - ANEXO IV - Preencher'!H589</f>
        <v>B</v>
      </c>
      <c r="G580" s="5" t="str">
        <f>'[1]TCE - ANEXO IV - Preencher'!I589</f>
        <v>S</v>
      </c>
      <c r="H580" s="5" t="str">
        <f>'[1]TCE - ANEXO IV - Preencher'!J589</f>
        <v>005979</v>
      </c>
      <c r="I580" s="6" t="str">
        <f>IF('[1]TCE - ANEXO IV - Preencher'!K589="","",'[1]TCE - ANEXO IV - Preencher'!K589)</f>
        <v>10/07/2026</v>
      </c>
      <c r="J580" s="5" t="str">
        <f>'[1]TCE - ANEXO IV - Preencher'!L589</f>
        <v>26260729139948000104550010000059791114122430</v>
      </c>
      <c r="K580" s="5" t="str">
        <f>IF(F580="B",LEFT('[1]TCE - ANEXO IV - Preencher'!M589,2),IF(F580="S",LEFT('[1]TCE - ANEXO IV - Preencher'!M589,7),IF('[1]TCE - ANEXO IV - Preencher'!H589="","")))</f>
        <v>26</v>
      </c>
      <c r="L580" s="7">
        <f>'[1]TCE - ANEXO IV - Preencher'!N589</f>
        <v>2869.8</v>
      </c>
    </row>
    <row r="581" spans="1:12" s="8" customFormat="1" ht="19.5" customHeight="1" x14ac:dyDescent="0.25">
      <c r="A581" s="3">
        <f>IFERROR(VLOOKUP(B581,'[1]DADOS (OCULTAR)'!$Q$3:$S$136,3,0),"")</f>
        <v>9039744002723</v>
      </c>
      <c r="B581" s="4" t="str">
        <f>'[1]TCE - ANEXO IV - Preencher'!C590</f>
        <v>HOSPITAL PELÓPIDAS SILVEIRA - CG Nº 017/2022</v>
      </c>
      <c r="C581" s="4" t="str">
        <f>'[1]TCE - ANEXO IV - Preencher'!E590</f>
        <v>3.14 - Alimentação Preparada</v>
      </c>
      <c r="D581" s="3" t="str">
        <f>'[1]TCE - ANEXO IV - Preencher'!F590</f>
        <v>29.139.948/0001-04</v>
      </c>
      <c r="E581" s="5" t="str">
        <f>'[1]TCE - ANEXO IV - Preencher'!G590</f>
        <v>MARCELO MESQUITA DE ALMEIDA PROD ALIMENTICIOS</v>
      </c>
      <c r="F581" s="5" t="str">
        <f>'[1]TCE - ANEXO IV - Preencher'!H590</f>
        <v>B</v>
      </c>
      <c r="G581" s="5" t="str">
        <f>'[1]TCE - ANEXO IV - Preencher'!I590</f>
        <v>S</v>
      </c>
      <c r="H581" s="5" t="str">
        <f>'[1]TCE - ANEXO IV - Preencher'!J590</f>
        <v>005982</v>
      </c>
      <c r="I581" s="6" t="str">
        <f>IF('[1]TCE - ANEXO IV - Preencher'!K590="","",'[1]TCE - ANEXO IV - Preencher'!K590)</f>
        <v>13/07/2026</v>
      </c>
      <c r="J581" s="5" t="str">
        <f>'[1]TCE - ANEXO IV - Preencher'!L590</f>
        <v>26260729139948000104550010000059821114122834</v>
      </c>
      <c r="K581" s="5" t="str">
        <f>IF(F581="B",LEFT('[1]TCE - ANEXO IV - Preencher'!M590,2),IF(F581="S",LEFT('[1]TCE - ANEXO IV - Preencher'!M590,7),IF('[1]TCE - ANEXO IV - Preencher'!H590="","")))</f>
        <v>26</v>
      </c>
      <c r="L581" s="7">
        <f>'[1]TCE - ANEXO IV - Preencher'!N590</f>
        <v>2683.4</v>
      </c>
    </row>
    <row r="582" spans="1:12" s="8" customFormat="1" ht="19.5" customHeight="1" x14ac:dyDescent="0.25">
      <c r="A582" s="3">
        <f>IFERROR(VLOOKUP(B582,'[1]DADOS (OCULTAR)'!$Q$3:$S$136,3,0),"")</f>
        <v>9039744002723</v>
      </c>
      <c r="B582" s="4" t="str">
        <f>'[1]TCE - ANEXO IV - Preencher'!C591</f>
        <v>HOSPITAL PELÓPIDAS SILVEIRA - CG Nº 017/2022</v>
      </c>
      <c r="C582" s="4" t="str">
        <f>'[1]TCE - ANEXO IV - Preencher'!E591</f>
        <v>3.14 - Alimentação Preparada</v>
      </c>
      <c r="D582" s="3" t="str">
        <f>'[1]TCE - ANEXO IV - Preencher'!F591</f>
        <v>29.139.948/0001-04</v>
      </c>
      <c r="E582" s="5" t="str">
        <f>'[1]TCE - ANEXO IV - Preencher'!G591</f>
        <v>MARCELO MESQUITA DE ALMEIDA PROD ALIMENTICIOS</v>
      </c>
      <c r="F582" s="5" t="str">
        <f>'[1]TCE - ANEXO IV - Preencher'!H591</f>
        <v>B</v>
      </c>
      <c r="G582" s="5" t="str">
        <f>'[1]TCE - ANEXO IV - Preencher'!I591</f>
        <v>S</v>
      </c>
      <c r="H582" s="5" t="str">
        <f>'[1]TCE - ANEXO IV - Preencher'!J591</f>
        <v>005986</v>
      </c>
      <c r="I582" s="6" t="str">
        <f>IF('[1]TCE - ANEXO IV - Preencher'!K591="","",'[1]TCE - ANEXO IV - Preencher'!K591)</f>
        <v>16/07/2026</v>
      </c>
      <c r="J582" s="5" t="str">
        <f>'[1]TCE - ANEXO IV - Preencher'!L591</f>
        <v>26260729139948000104550010000059861114123651</v>
      </c>
      <c r="K582" s="5" t="str">
        <f>IF(F582="B",LEFT('[1]TCE - ANEXO IV - Preencher'!M591,2),IF(F582="S",LEFT('[1]TCE - ANEXO IV - Preencher'!M591,7),IF('[1]TCE - ANEXO IV - Preencher'!H591="","")))</f>
        <v>26</v>
      </c>
      <c r="L582" s="7">
        <f>'[1]TCE - ANEXO IV - Preencher'!N591</f>
        <v>2798.3</v>
      </c>
    </row>
    <row r="583" spans="1:12" s="8" customFormat="1" ht="19.5" customHeight="1" x14ac:dyDescent="0.25">
      <c r="A583" s="3">
        <f>IFERROR(VLOOKUP(B583,'[1]DADOS (OCULTAR)'!$Q$3:$S$136,3,0),"")</f>
        <v>9039744002723</v>
      </c>
      <c r="B583" s="4" t="str">
        <f>'[1]TCE - ANEXO IV - Preencher'!C592</f>
        <v>HOSPITAL PELÓPIDAS SILVEIRA - CG Nº 017/2022</v>
      </c>
      <c r="C583" s="4" t="str">
        <f>'[1]TCE - ANEXO IV - Preencher'!E592</f>
        <v>3.14 - Alimentação Preparada</v>
      </c>
      <c r="D583" s="3" t="str">
        <f>'[1]TCE - ANEXO IV - Preencher'!F592</f>
        <v>29.139.948/0001-04</v>
      </c>
      <c r="E583" s="5" t="str">
        <f>'[1]TCE - ANEXO IV - Preencher'!G592</f>
        <v>MARCELO MESQUITA DE ALMEIDA PROD ALIMENTICIOS</v>
      </c>
      <c r="F583" s="5" t="str">
        <f>'[1]TCE - ANEXO IV - Preencher'!H592</f>
        <v>B</v>
      </c>
      <c r="G583" s="5" t="str">
        <f>'[1]TCE - ANEXO IV - Preencher'!I592</f>
        <v>S</v>
      </c>
      <c r="H583" s="5" t="str">
        <f>'[1]TCE - ANEXO IV - Preencher'!J592</f>
        <v>005992</v>
      </c>
      <c r="I583" s="6" t="str">
        <f>IF('[1]TCE - ANEXO IV - Preencher'!K592="","",'[1]TCE - ANEXO IV - Preencher'!K592)</f>
        <v>21/07/2026</v>
      </c>
      <c r="J583" s="5" t="str">
        <f>'[1]TCE - ANEXO IV - Preencher'!L592</f>
        <v>26260729139948000104550010000059921114154538</v>
      </c>
      <c r="K583" s="5" t="str">
        <f>IF(F583="B",LEFT('[1]TCE - ANEXO IV - Preencher'!M592,2),IF(F583="S",LEFT('[1]TCE - ANEXO IV - Preencher'!M592,7),IF('[1]TCE - ANEXO IV - Preencher'!H592="","")))</f>
        <v>26</v>
      </c>
      <c r="L583" s="7">
        <f>'[1]TCE - ANEXO IV - Preencher'!N592</f>
        <v>3287.6</v>
      </c>
    </row>
    <row r="584" spans="1:12" s="8" customFormat="1" ht="19.5" customHeight="1" x14ac:dyDescent="0.25">
      <c r="A584" s="3">
        <f>IFERROR(VLOOKUP(B584,'[1]DADOS (OCULTAR)'!$Q$3:$S$136,3,0),"")</f>
        <v>9039744002723</v>
      </c>
      <c r="B584" s="4" t="str">
        <f>'[1]TCE - ANEXO IV - Preencher'!C593</f>
        <v>HOSPITAL PELÓPIDAS SILVEIRA - CG Nº 017/2022</v>
      </c>
      <c r="C584" s="4" t="str">
        <f>'[1]TCE - ANEXO IV - Preencher'!E593</f>
        <v>3.14 - Alimentação Preparada</v>
      </c>
      <c r="D584" s="3" t="str">
        <f>'[1]TCE - ANEXO IV - Preencher'!F593</f>
        <v>29.139.948/0001-04</v>
      </c>
      <c r="E584" s="5" t="str">
        <f>'[1]TCE - ANEXO IV - Preencher'!G593</f>
        <v>MARCELO MESQUITA DE ALMEIDA PROD ALIMENTICIOS</v>
      </c>
      <c r="F584" s="5" t="str">
        <f>'[1]TCE - ANEXO IV - Preencher'!H593</f>
        <v>B</v>
      </c>
      <c r="G584" s="5" t="str">
        <f>'[1]TCE - ANEXO IV - Preencher'!I593</f>
        <v>S</v>
      </c>
      <c r="H584" s="5" t="str">
        <f>'[1]TCE - ANEXO IV - Preencher'!J593</f>
        <v>005997</v>
      </c>
      <c r="I584" s="6" t="str">
        <f>IF('[1]TCE - ANEXO IV - Preencher'!K593="","",'[1]TCE - ANEXO IV - Preencher'!K593)</f>
        <v>23/07/2026</v>
      </c>
      <c r="J584" s="5" t="str">
        <f>'[1]TCE - ANEXO IV - Preencher'!L593</f>
        <v>26260729139948000104550010000059971114158351</v>
      </c>
      <c r="K584" s="5" t="str">
        <f>IF(F584="B",LEFT('[1]TCE - ANEXO IV - Preencher'!M593,2),IF(F584="S",LEFT('[1]TCE - ANEXO IV - Preencher'!M593,7),IF('[1]TCE - ANEXO IV - Preencher'!H593="","")))</f>
        <v>26</v>
      </c>
      <c r="L584" s="7">
        <f>'[1]TCE - ANEXO IV - Preencher'!N593</f>
        <v>2947.2</v>
      </c>
    </row>
    <row r="585" spans="1:12" s="8" customFormat="1" ht="19.5" customHeight="1" x14ac:dyDescent="0.25">
      <c r="A585" s="3">
        <f>IFERROR(VLOOKUP(B585,'[1]DADOS (OCULTAR)'!$Q$3:$S$136,3,0),"")</f>
        <v>9039744002723</v>
      </c>
      <c r="B585" s="4" t="str">
        <f>'[1]TCE - ANEXO IV - Preencher'!C594</f>
        <v>HOSPITAL PELÓPIDAS SILVEIRA - CG Nº 017/2022</v>
      </c>
      <c r="C585" s="4" t="str">
        <f>'[1]TCE - ANEXO IV - Preencher'!E594</f>
        <v>3.14 - Alimentação Preparada</v>
      </c>
      <c r="D585" s="3" t="str">
        <f>'[1]TCE - ANEXO IV - Preencher'!F594</f>
        <v>42.119.315/0001-00</v>
      </c>
      <c r="E585" s="5" t="str">
        <f>'[1]TCE - ANEXO IV - Preencher'!G594</f>
        <v>MAXFOOD DISTRIBUIDORA DE ALIMENTOS LTDA</v>
      </c>
      <c r="F585" s="5" t="str">
        <f>'[1]TCE - ANEXO IV - Preencher'!H594</f>
        <v>B</v>
      </c>
      <c r="G585" s="5" t="str">
        <f>'[1]TCE - ANEXO IV - Preencher'!I594</f>
        <v>S</v>
      </c>
      <c r="H585" s="5" t="str">
        <f>'[1]TCE - ANEXO IV - Preencher'!J594</f>
        <v>000030666</v>
      </c>
      <c r="I585" s="6" t="str">
        <f>IF('[1]TCE - ANEXO IV - Preencher'!K594="","",'[1]TCE - ANEXO IV - Preencher'!K594)</f>
        <v>29/07/2026</v>
      </c>
      <c r="J585" s="5" t="str">
        <f>'[1]TCE - ANEXO IV - Preencher'!L594</f>
        <v>26260742119315000100550000000306661009308134</v>
      </c>
      <c r="K585" s="5" t="str">
        <f>IF(F585="B",LEFT('[1]TCE - ANEXO IV - Preencher'!M594,2),IF(F585="S",LEFT('[1]TCE - ANEXO IV - Preencher'!M594,7),IF('[1]TCE - ANEXO IV - Preencher'!H594="","")))</f>
        <v>26</v>
      </c>
      <c r="L585" s="7">
        <f>'[1]TCE - ANEXO IV - Preencher'!N594</f>
        <v>907.89</v>
      </c>
    </row>
    <row r="586" spans="1:12" s="8" customFormat="1" ht="19.5" customHeight="1" x14ac:dyDescent="0.25">
      <c r="A586" s="3">
        <f>IFERROR(VLOOKUP(B586,'[1]DADOS (OCULTAR)'!$Q$3:$S$136,3,0),"")</f>
        <v>9039744002723</v>
      </c>
      <c r="B586" s="4" t="str">
        <f>'[1]TCE - ANEXO IV - Preencher'!C595</f>
        <v>HOSPITAL PELÓPIDAS SILVEIRA - CG Nº 017/2022</v>
      </c>
      <c r="C586" s="4" t="str">
        <f>'[1]TCE - ANEXO IV - Preencher'!E595</f>
        <v>3.14 - Alimentação Preparada</v>
      </c>
      <c r="D586" s="3" t="str">
        <f>'[1]TCE - ANEXO IV - Preencher'!F595</f>
        <v>08.215.522/0006-27</v>
      </c>
      <c r="E586" s="5" t="str">
        <f>'[1]TCE - ANEXO IV - Preencher'!G595</f>
        <v>NORONHA - INDUSTRIA E COMERCIO DE PESCADOS LTDA</v>
      </c>
      <c r="F586" s="5" t="str">
        <f>'[1]TCE - ANEXO IV - Preencher'!H595</f>
        <v>B</v>
      </c>
      <c r="G586" s="5" t="str">
        <f>'[1]TCE - ANEXO IV - Preencher'!I595</f>
        <v>S</v>
      </c>
      <c r="H586" s="5" t="str">
        <f>'[1]TCE - ANEXO IV - Preencher'!J595</f>
        <v>000038327</v>
      </c>
      <c r="I586" s="6" t="str">
        <f>IF('[1]TCE - ANEXO IV - Preencher'!K595="","",'[1]TCE - ANEXO IV - Preencher'!K595)</f>
        <v>01/07/2026</v>
      </c>
      <c r="J586" s="5" t="str">
        <f>'[1]TCE - ANEXO IV - Preencher'!L595</f>
        <v>26260708215522000627550010000383271929842520</v>
      </c>
      <c r="K586" s="5" t="str">
        <f>IF(F586="B",LEFT('[1]TCE - ANEXO IV - Preencher'!M595,2),IF(F586="S",LEFT('[1]TCE - ANEXO IV - Preencher'!M595,7),IF('[1]TCE - ANEXO IV - Preencher'!H595="","")))</f>
        <v>26</v>
      </c>
      <c r="L586" s="7">
        <f>'[1]TCE - ANEXO IV - Preencher'!N595</f>
        <v>630.39</v>
      </c>
    </row>
    <row r="587" spans="1:12" s="8" customFormat="1" ht="19.5" customHeight="1" x14ac:dyDescent="0.25">
      <c r="A587" s="3">
        <f>IFERROR(VLOOKUP(B587,'[1]DADOS (OCULTAR)'!$Q$3:$S$136,3,0),"")</f>
        <v>9039744002723</v>
      </c>
      <c r="B587" s="4" t="str">
        <f>'[1]TCE - ANEXO IV - Preencher'!C596</f>
        <v>HOSPITAL PELÓPIDAS SILVEIRA - CG Nº 017/2022</v>
      </c>
      <c r="C587" s="4" t="str">
        <f>'[1]TCE - ANEXO IV - Preencher'!E596</f>
        <v>3.14 - Alimentação Preparada</v>
      </c>
      <c r="D587" s="3" t="str">
        <f>'[1]TCE - ANEXO IV - Preencher'!F596</f>
        <v>08.215.522/0006-27</v>
      </c>
      <c r="E587" s="5" t="str">
        <f>'[1]TCE - ANEXO IV - Preencher'!G596</f>
        <v>NORONHA - INDUSTRIA E COMERCIO DE PESCADOS LTDA</v>
      </c>
      <c r="F587" s="5" t="str">
        <f>'[1]TCE - ANEXO IV - Preencher'!H596</f>
        <v>B</v>
      </c>
      <c r="G587" s="5" t="str">
        <f>'[1]TCE - ANEXO IV - Preencher'!I596</f>
        <v>S</v>
      </c>
      <c r="H587" s="5" t="str">
        <f>'[1]TCE - ANEXO IV - Preencher'!J596</f>
        <v>000039061</v>
      </c>
      <c r="I587" s="6" t="str">
        <f>IF('[1]TCE - ANEXO IV - Preencher'!K596="","",'[1]TCE - ANEXO IV - Preencher'!K596)</f>
        <v>14/07/2026</v>
      </c>
      <c r="J587" s="5" t="str">
        <f>'[1]TCE - ANEXO IV - Preencher'!L596</f>
        <v>26260708215522000627550010000390611249326274</v>
      </c>
      <c r="K587" s="5" t="str">
        <f>IF(F587="B",LEFT('[1]TCE - ANEXO IV - Preencher'!M596,2),IF(F587="S",LEFT('[1]TCE - ANEXO IV - Preencher'!M596,7),IF('[1]TCE - ANEXO IV - Preencher'!H596="","")))</f>
        <v>26</v>
      </c>
      <c r="L587" s="7">
        <f>'[1]TCE - ANEXO IV - Preencher'!N596</f>
        <v>1285.2</v>
      </c>
    </row>
    <row r="588" spans="1:12" s="8" customFormat="1" ht="19.5" customHeight="1" x14ac:dyDescent="0.25">
      <c r="A588" s="3">
        <f>IFERROR(VLOOKUP(B588,'[1]DADOS (OCULTAR)'!$Q$3:$S$136,3,0),"")</f>
        <v>9039744002723</v>
      </c>
      <c r="B588" s="4" t="str">
        <f>'[1]TCE - ANEXO IV - Preencher'!C597</f>
        <v>HOSPITAL PELÓPIDAS SILVEIRA - CG Nº 017/2022</v>
      </c>
      <c r="C588" s="4" t="str">
        <f>'[1]TCE - ANEXO IV - Preencher'!E597</f>
        <v>3.14 - Alimentação Preparada</v>
      </c>
      <c r="D588" s="3" t="str">
        <f>'[1]TCE - ANEXO IV - Preencher'!F597</f>
        <v>08.215.522/0006-27</v>
      </c>
      <c r="E588" s="5" t="str">
        <f>'[1]TCE - ANEXO IV - Preencher'!G597</f>
        <v>NORONHA - INDUSTRIA E COMERCIO DE PESCADOS LTDA</v>
      </c>
      <c r="F588" s="5" t="str">
        <f>'[1]TCE - ANEXO IV - Preencher'!H597</f>
        <v>B</v>
      </c>
      <c r="G588" s="5" t="str">
        <f>'[1]TCE - ANEXO IV - Preencher'!I597</f>
        <v>S</v>
      </c>
      <c r="H588" s="5" t="str">
        <f>'[1]TCE - ANEXO IV - Preencher'!J597</f>
        <v>000039864</v>
      </c>
      <c r="I588" s="6" t="str">
        <f>IF('[1]TCE - ANEXO IV - Preencher'!K597="","",'[1]TCE - ANEXO IV - Preencher'!K597)</f>
        <v>24/07/2026</v>
      </c>
      <c r="J588" s="5" t="str">
        <f>'[1]TCE - ANEXO IV - Preencher'!L597</f>
        <v>26260708215522000627550010000398641900319647</v>
      </c>
      <c r="K588" s="5" t="str">
        <f>IF(F588="B",LEFT('[1]TCE - ANEXO IV - Preencher'!M597,2),IF(F588="S",LEFT('[1]TCE - ANEXO IV - Preencher'!M597,7),IF('[1]TCE - ANEXO IV - Preencher'!H597="","")))</f>
        <v>26</v>
      </c>
      <c r="L588" s="7">
        <f>'[1]TCE - ANEXO IV - Preencher'!N597</f>
        <v>183.09</v>
      </c>
    </row>
    <row r="589" spans="1:12" s="8" customFormat="1" ht="19.5" customHeight="1" x14ac:dyDescent="0.25">
      <c r="A589" s="3">
        <f>IFERROR(VLOOKUP(B589,'[1]DADOS (OCULTAR)'!$Q$3:$S$136,3,0),"")</f>
        <v>9039744002723</v>
      </c>
      <c r="B589" s="4" t="str">
        <f>'[1]TCE - ANEXO IV - Preencher'!C598</f>
        <v>HOSPITAL PELÓPIDAS SILVEIRA - CG Nº 017/2022</v>
      </c>
      <c r="C589" s="4" t="str">
        <f>'[1]TCE - ANEXO IV - Preencher'!E598</f>
        <v>3.14 - Alimentação Preparada</v>
      </c>
      <c r="D589" s="3" t="str">
        <f>'[1]TCE - ANEXO IV - Preencher'!F598</f>
        <v>08.215.522/0006-27</v>
      </c>
      <c r="E589" s="5" t="str">
        <f>'[1]TCE - ANEXO IV - Preencher'!G598</f>
        <v>NORONHA - INDUSTRIA E COMERCIO DE PESCADOS LTDA</v>
      </c>
      <c r="F589" s="5" t="str">
        <f>'[1]TCE - ANEXO IV - Preencher'!H598</f>
        <v>B</v>
      </c>
      <c r="G589" s="5" t="str">
        <f>'[1]TCE - ANEXO IV - Preencher'!I598</f>
        <v>S</v>
      </c>
      <c r="H589" s="5" t="str">
        <f>'[1]TCE - ANEXO IV - Preencher'!J598</f>
        <v>000040030</v>
      </c>
      <c r="I589" s="6" t="str">
        <f>IF('[1]TCE - ANEXO IV - Preencher'!K598="","",'[1]TCE - ANEXO IV - Preencher'!K598)</f>
        <v>27/07/2026</v>
      </c>
      <c r="J589" s="5" t="str">
        <f>'[1]TCE - ANEXO IV - Preencher'!L598</f>
        <v>26260708215522000627550010000400301107446241</v>
      </c>
      <c r="K589" s="5" t="str">
        <f>IF(F589="B",LEFT('[1]TCE - ANEXO IV - Preencher'!M598,2),IF(F589="S",LEFT('[1]TCE - ANEXO IV - Preencher'!M598,7),IF('[1]TCE - ANEXO IV - Preencher'!H598="","")))</f>
        <v>26</v>
      </c>
      <c r="L589" s="7">
        <f>'[1]TCE - ANEXO IV - Preencher'!N598</f>
        <v>1834.64</v>
      </c>
    </row>
    <row r="590" spans="1:12" s="8" customFormat="1" ht="19.5" customHeight="1" x14ac:dyDescent="0.25">
      <c r="A590" s="3">
        <f>IFERROR(VLOOKUP(B590,'[1]DADOS (OCULTAR)'!$Q$3:$S$136,3,0),"")</f>
        <v>9039744002723</v>
      </c>
      <c r="B590" s="4" t="str">
        <f>'[1]TCE - ANEXO IV - Preencher'!C599</f>
        <v>HOSPITAL PELÓPIDAS SILVEIRA - CG Nº 017/2022</v>
      </c>
      <c r="C590" s="4" t="str">
        <f>'[1]TCE - ANEXO IV - Preencher'!E599</f>
        <v>3.14 - Alimentação Preparada</v>
      </c>
      <c r="D590" s="3" t="str">
        <f>'[1]TCE - ANEXO IV - Preencher'!F599</f>
        <v>08.215.522/0001-12</v>
      </c>
      <c r="E590" s="5" t="str">
        <f>'[1]TCE - ANEXO IV - Preencher'!G599</f>
        <v>NORONHA INDUSTRIA COMERCIO DE PESCADOS</v>
      </c>
      <c r="F590" s="5" t="str">
        <f>'[1]TCE - ANEXO IV - Preencher'!H599</f>
        <v>B</v>
      </c>
      <c r="G590" s="5" t="str">
        <f>'[1]TCE - ANEXO IV - Preencher'!I599</f>
        <v>S</v>
      </c>
      <c r="H590" s="5" t="str">
        <f>'[1]TCE - ANEXO IV - Preencher'!J599</f>
        <v>000038696</v>
      </c>
      <c r="I590" s="6" t="str">
        <f>IF('[1]TCE - ANEXO IV - Preencher'!K599="","",'[1]TCE - ANEXO IV - Preencher'!K599)</f>
        <v>08/07/2026</v>
      </c>
      <c r="J590" s="5" t="str">
        <f>'[1]TCE - ANEXO IV - Preencher'!L599</f>
        <v>26260708215522000627550010000386961502926223</v>
      </c>
      <c r="K590" s="5" t="str">
        <f>IF(F590="B",LEFT('[1]TCE - ANEXO IV - Preencher'!M599,2),IF(F590="S",LEFT('[1]TCE - ANEXO IV - Preencher'!M599,7),IF('[1]TCE - ANEXO IV - Preencher'!H599="","")))</f>
        <v>26</v>
      </c>
      <c r="L590" s="7">
        <f>'[1]TCE - ANEXO IV - Preencher'!N599</f>
        <v>1927.8</v>
      </c>
    </row>
    <row r="591" spans="1:12" s="8" customFormat="1" ht="19.5" customHeight="1" x14ac:dyDescent="0.25">
      <c r="A591" s="3">
        <f>IFERROR(VLOOKUP(B591,'[1]DADOS (OCULTAR)'!$Q$3:$S$136,3,0),"")</f>
        <v>9039744002723</v>
      </c>
      <c r="B591" s="4" t="str">
        <f>'[1]TCE - ANEXO IV - Preencher'!C600</f>
        <v>HOSPITAL PELÓPIDAS SILVEIRA - CG Nº 017/2022</v>
      </c>
      <c r="C591" s="4" t="str">
        <f>'[1]TCE - ANEXO IV - Preencher'!E600</f>
        <v>3.14 - Alimentação Preparada</v>
      </c>
      <c r="D591" s="3" t="str">
        <f>'[1]TCE - ANEXO IV - Preencher'!F600</f>
        <v>11.529.351/0001-00</v>
      </c>
      <c r="E591" s="5" t="str">
        <f>'[1]TCE - ANEXO IV - Preencher'!G600</f>
        <v>PANIFICADORA CRUZ DE CRISTO</v>
      </c>
      <c r="F591" s="5" t="str">
        <f>'[1]TCE - ANEXO IV - Preencher'!H600</f>
        <v>B</v>
      </c>
      <c r="G591" s="5" t="str">
        <f>'[1]TCE - ANEXO IV - Preencher'!I600</f>
        <v>S</v>
      </c>
      <c r="H591" s="5" t="str">
        <f>'[1]TCE - ANEXO IV - Preencher'!J600</f>
        <v>000012827</v>
      </c>
      <c r="I591" s="6" t="str">
        <f>IF('[1]TCE - ANEXO IV - Preencher'!K600="","",'[1]TCE - ANEXO IV - Preencher'!K600)</f>
        <v>31/07/2026</v>
      </c>
      <c r="J591" s="5" t="str">
        <f>'[1]TCE - ANEXO IV - Preencher'!L600</f>
        <v>26260711529351000100550010000128271009713676</v>
      </c>
      <c r="K591" s="5" t="str">
        <f>IF(F591="B",LEFT('[1]TCE - ANEXO IV - Preencher'!M600,2),IF(F591="S",LEFT('[1]TCE - ANEXO IV - Preencher'!M600,7),IF('[1]TCE - ANEXO IV - Preencher'!H600="","")))</f>
        <v>26</v>
      </c>
      <c r="L591" s="7">
        <f>'[1]TCE - ANEXO IV - Preencher'!N600</f>
        <v>18486.919999999998</v>
      </c>
    </row>
    <row r="592" spans="1:12" s="8" customFormat="1" ht="19.5" customHeight="1" x14ac:dyDescent="0.25">
      <c r="A592" s="3">
        <f>IFERROR(VLOOKUP(B592,'[1]DADOS (OCULTAR)'!$Q$3:$S$136,3,0),"")</f>
        <v>9039744002723</v>
      </c>
      <c r="B592" s="4" t="str">
        <f>'[1]TCE - ANEXO IV - Preencher'!C601</f>
        <v>HOSPITAL PELÓPIDAS SILVEIRA - CG Nº 017/2022</v>
      </c>
      <c r="C592" s="4" t="str">
        <f>'[1]TCE - ANEXO IV - Preencher'!E601</f>
        <v>3.14 - Alimentação Preparada</v>
      </c>
      <c r="D592" s="3" t="str">
        <f>'[1]TCE - ANEXO IV - Preencher'!F601</f>
        <v>28.454.744/0001-03</v>
      </c>
      <c r="E592" s="5" t="str">
        <f>'[1]TCE - ANEXO IV - Preencher'!G601</f>
        <v>RAIZ AGRO HORTIFRUTI COMERCIAL LTDA</v>
      </c>
      <c r="F592" s="5" t="str">
        <f>'[1]TCE - ANEXO IV - Preencher'!H601</f>
        <v>B</v>
      </c>
      <c r="G592" s="5" t="str">
        <f>'[1]TCE - ANEXO IV - Preencher'!I601</f>
        <v>S</v>
      </c>
      <c r="H592" s="5" t="str">
        <f>'[1]TCE - ANEXO IV - Preencher'!J601</f>
        <v>000028229</v>
      </c>
      <c r="I592" s="6" t="str">
        <f>IF('[1]TCE - ANEXO IV - Preencher'!K601="","",'[1]TCE - ANEXO IV - Preencher'!K601)</f>
        <v>09/07/2026</v>
      </c>
      <c r="J592" s="5" t="str">
        <f>'[1]TCE - ANEXO IV - Preencher'!L601</f>
        <v>25260728454744000103550020000282291171168351</v>
      </c>
      <c r="K592" s="5" t="str">
        <f>IF(F592="B",LEFT('[1]TCE - ANEXO IV - Preencher'!M601,2),IF(F592="S",LEFT('[1]TCE - ANEXO IV - Preencher'!M601,7),IF('[1]TCE - ANEXO IV - Preencher'!H601="","")))</f>
        <v>25</v>
      </c>
      <c r="L592" s="7">
        <f>'[1]TCE - ANEXO IV - Preencher'!N601</f>
        <v>860</v>
      </c>
    </row>
    <row r="593" spans="1:12" s="8" customFormat="1" ht="19.5" customHeight="1" x14ac:dyDescent="0.25">
      <c r="A593" s="3">
        <f>IFERROR(VLOOKUP(B593,'[1]DADOS (OCULTAR)'!$Q$3:$S$136,3,0),"")</f>
        <v>9039744002723</v>
      </c>
      <c r="B593" s="4" t="str">
        <f>'[1]TCE - ANEXO IV - Preencher'!C602</f>
        <v>HOSPITAL PELÓPIDAS SILVEIRA - CG Nº 017/2022</v>
      </c>
      <c r="C593" s="4" t="str">
        <f>'[1]TCE - ANEXO IV - Preencher'!E602</f>
        <v>3.14 - Alimentação Preparada</v>
      </c>
      <c r="D593" s="3" t="str">
        <f>'[1]TCE - ANEXO IV - Preencher'!F602</f>
        <v>28.454.744/0001-03</v>
      </c>
      <c r="E593" s="5" t="str">
        <f>'[1]TCE - ANEXO IV - Preencher'!G602</f>
        <v>RAIZ AGRO HORTIFRUTI COMERCIAL LTDA</v>
      </c>
      <c r="F593" s="5" t="str">
        <f>'[1]TCE - ANEXO IV - Preencher'!H602</f>
        <v>B</v>
      </c>
      <c r="G593" s="5" t="str">
        <f>'[1]TCE - ANEXO IV - Preencher'!I602</f>
        <v>S</v>
      </c>
      <c r="H593" s="5" t="str">
        <f>'[1]TCE - ANEXO IV - Preencher'!J602</f>
        <v>000028279</v>
      </c>
      <c r="I593" s="6" t="str">
        <f>IF('[1]TCE - ANEXO IV - Preencher'!K602="","",'[1]TCE - ANEXO IV - Preencher'!K602)</f>
        <v>11/07/2026</v>
      </c>
      <c r="J593" s="5" t="str">
        <f>'[1]TCE - ANEXO IV - Preencher'!L602</f>
        <v>25260728454744000103550020000282791789665813</v>
      </c>
      <c r="K593" s="5" t="str">
        <f>IF(F593="B",LEFT('[1]TCE - ANEXO IV - Preencher'!M602,2),IF(F593="S",LEFT('[1]TCE - ANEXO IV - Preencher'!M602,7),IF('[1]TCE - ANEXO IV - Preencher'!H602="","")))</f>
        <v>25</v>
      </c>
      <c r="L593" s="7">
        <f>'[1]TCE - ANEXO IV - Preencher'!N602</f>
        <v>590</v>
      </c>
    </row>
    <row r="594" spans="1:12" s="8" customFormat="1" ht="19.5" customHeight="1" x14ac:dyDescent="0.25">
      <c r="A594" s="3">
        <f>IFERROR(VLOOKUP(B594,'[1]DADOS (OCULTAR)'!$Q$3:$S$136,3,0),"")</f>
        <v>9039744002723</v>
      </c>
      <c r="B594" s="4" t="str">
        <f>'[1]TCE - ANEXO IV - Preencher'!C603</f>
        <v>HOSPITAL PELÓPIDAS SILVEIRA - CG Nº 017/2022</v>
      </c>
      <c r="C594" s="4" t="str">
        <f>'[1]TCE - ANEXO IV - Preencher'!E603</f>
        <v>3.14 - Alimentação Preparada</v>
      </c>
      <c r="D594" s="3" t="str">
        <f>'[1]TCE - ANEXO IV - Preencher'!F603</f>
        <v>28.454.744/0001-03</v>
      </c>
      <c r="E594" s="5" t="str">
        <f>'[1]TCE - ANEXO IV - Preencher'!G603</f>
        <v>RAIZ AGRO HORTIFRUTI COMERCIAL LTDA</v>
      </c>
      <c r="F594" s="5" t="str">
        <f>'[1]TCE - ANEXO IV - Preencher'!H603</f>
        <v>B</v>
      </c>
      <c r="G594" s="5" t="str">
        <f>'[1]TCE - ANEXO IV - Preencher'!I603</f>
        <v>S</v>
      </c>
      <c r="H594" s="5" t="str">
        <f>'[1]TCE - ANEXO IV - Preencher'!J603</f>
        <v>000028328</v>
      </c>
      <c r="I594" s="6" t="str">
        <f>IF('[1]TCE - ANEXO IV - Preencher'!K603="","",'[1]TCE - ANEXO IV - Preencher'!K603)</f>
        <v>14/07/2026</v>
      </c>
      <c r="J594" s="5" t="str">
        <f>'[1]TCE - ANEXO IV - Preencher'!L603</f>
        <v>25260728454744000103550020000283281250429555</v>
      </c>
      <c r="K594" s="5" t="str">
        <f>IF(F594="B",LEFT('[1]TCE - ANEXO IV - Preencher'!M603,2),IF(F594="S",LEFT('[1]TCE - ANEXO IV - Preencher'!M603,7),IF('[1]TCE - ANEXO IV - Preencher'!H603="","")))</f>
        <v>25</v>
      </c>
      <c r="L594" s="7">
        <f>'[1]TCE - ANEXO IV - Preencher'!N603</f>
        <v>645</v>
      </c>
    </row>
    <row r="595" spans="1:12" s="8" customFormat="1" ht="19.5" customHeight="1" x14ac:dyDescent="0.25">
      <c r="A595" s="3">
        <f>IFERROR(VLOOKUP(B595,'[1]DADOS (OCULTAR)'!$Q$3:$S$136,3,0),"")</f>
        <v>9039744002723</v>
      </c>
      <c r="B595" s="4" t="str">
        <f>'[1]TCE - ANEXO IV - Preencher'!C604</f>
        <v>HOSPITAL PELÓPIDAS SILVEIRA - CG Nº 017/2022</v>
      </c>
      <c r="C595" s="4" t="str">
        <f>'[1]TCE - ANEXO IV - Preencher'!E604</f>
        <v>3.14 - Alimentação Preparada</v>
      </c>
      <c r="D595" s="3" t="str">
        <f>'[1]TCE - ANEXO IV - Preencher'!F604</f>
        <v>28.454.744/0001-03</v>
      </c>
      <c r="E595" s="5" t="str">
        <f>'[1]TCE - ANEXO IV - Preencher'!G604</f>
        <v>RAIZ AGRO HORTIFRUTI COMERCIAL LTDA</v>
      </c>
      <c r="F595" s="5" t="str">
        <f>'[1]TCE - ANEXO IV - Preencher'!H604</f>
        <v>B</v>
      </c>
      <c r="G595" s="5" t="str">
        <f>'[1]TCE - ANEXO IV - Preencher'!I604</f>
        <v>S</v>
      </c>
      <c r="H595" s="5" t="str">
        <f>'[1]TCE - ANEXO IV - Preencher'!J604</f>
        <v>000028411</v>
      </c>
      <c r="I595" s="6" t="str">
        <f>IF('[1]TCE - ANEXO IV - Preencher'!K604="","",'[1]TCE - ANEXO IV - Preencher'!K604)</f>
        <v>18/07/2026</v>
      </c>
      <c r="J595" s="5" t="str">
        <f>'[1]TCE - ANEXO IV - Preencher'!L604</f>
        <v>25260728454744000103550020000284111818848512</v>
      </c>
      <c r="K595" s="5" t="str">
        <f>IF(F595="B",LEFT('[1]TCE - ANEXO IV - Preencher'!M604,2),IF(F595="S",LEFT('[1]TCE - ANEXO IV - Preencher'!M604,7),IF('[1]TCE - ANEXO IV - Preencher'!H604="","")))</f>
        <v>25</v>
      </c>
      <c r="L595" s="7">
        <f>'[1]TCE - ANEXO IV - Preencher'!N604</f>
        <v>750</v>
      </c>
    </row>
    <row r="596" spans="1:12" s="8" customFormat="1" ht="19.5" customHeight="1" x14ac:dyDescent="0.25">
      <c r="A596" s="3">
        <f>IFERROR(VLOOKUP(B596,'[1]DADOS (OCULTAR)'!$Q$3:$S$136,3,0),"")</f>
        <v>9039744002723</v>
      </c>
      <c r="B596" s="4" t="str">
        <f>'[1]TCE - ANEXO IV - Preencher'!C605</f>
        <v>HOSPITAL PELÓPIDAS SILVEIRA - CG Nº 017/2022</v>
      </c>
      <c r="C596" s="4" t="str">
        <f>'[1]TCE - ANEXO IV - Preencher'!E605</f>
        <v>3.14 - Alimentação Preparada</v>
      </c>
      <c r="D596" s="3" t="str">
        <f>'[1]TCE - ANEXO IV - Preencher'!F605</f>
        <v>28.454.744/0001-03</v>
      </c>
      <c r="E596" s="5" t="str">
        <f>'[1]TCE - ANEXO IV - Preencher'!G605</f>
        <v>RAIZ AGRO HORTIFRUTI COMERCIAL LTDA</v>
      </c>
      <c r="F596" s="5" t="str">
        <f>'[1]TCE - ANEXO IV - Preencher'!H605</f>
        <v>B</v>
      </c>
      <c r="G596" s="5" t="str">
        <f>'[1]TCE - ANEXO IV - Preencher'!I605</f>
        <v>S</v>
      </c>
      <c r="H596" s="5" t="str">
        <f>'[1]TCE - ANEXO IV - Preencher'!J605</f>
        <v>000028507</v>
      </c>
      <c r="I596" s="6" t="str">
        <f>IF('[1]TCE - ANEXO IV - Preencher'!K605="","",'[1]TCE - ANEXO IV - Preencher'!K605)</f>
        <v>23/07/2026</v>
      </c>
      <c r="J596" s="5" t="str">
        <f>'[1]TCE - ANEXO IV - Preencher'!L605</f>
        <v>25260728454744000103550020000285071022486296</v>
      </c>
      <c r="K596" s="5" t="str">
        <f>IF(F596="B",LEFT('[1]TCE - ANEXO IV - Preencher'!M605,2),IF(F596="S",LEFT('[1]TCE - ANEXO IV - Preencher'!M605,7),IF('[1]TCE - ANEXO IV - Preencher'!H605="","")))</f>
        <v>25</v>
      </c>
      <c r="L596" s="7">
        <f>'[1]TCE - ANEXO IV - Preencher'!N605</f>
        <v>840</v>
      </c>
    </row>
    <row r="597" spans="1:12" s="8" customFormat="1" ht="19.5" customHeight="1" x14ac:dyDescent="0.25">
      <c r="A597" s="3">
        <f>IFERROR(VLOOKUP(B597,'[1]DADOS (OCULTAR)'!$Q$3:$S$136,3,0),"")</f>
        <v>9039744002723</v>
      </c>
      <c r="B597" s="4" t="str">
        <f>'[1]TCE - ANEXO IV - Preencher'!C606</f>
        <v>HOSPITAL PELÓPIDAS SILVEIRA - CG Nº 017/2022</v>
      </c>
      <c r="C597" s="4" t="str">
        <f>'[1]TCE - ANEXO IV - Preencher'!E606</f>
        <v>3.14 - Alimentação Preparada</v>
      </c>
      <c r="D597" s="3" t="str">
        <f>'[1]TCE - ANEXO IV - Preencher'!F606</f>
        <v>28.454.744/0001-03</v>
      </c>
      <c r="E597" s="5" t="str">
        <f>'[1]TCE - ANEXO IV - Preencher'!G606</f>
        <v>RAIZ AGRO HORTIFRUTI COMERCIAL LTDA</v>
      </c>
      <c r="F597" s="5" t="str">
        <f>'[1]TCE - ANEXO IV - Preencher'!H606</f>
        <v>B</v>
      </c>
      <c r="G597" s="5" t="str">
        <f>'[1]TCE - ANEXO IV - Preencher'!I606</f>
        <v>S</v>
      </c>
      <c r="H597" s="5" t="str">
        <f>'[1]TCE - ANEXO IV - Preencher'!J606</f>
        <v>000028559</v>
      </c>
      <c r="I597" s="6" t="str">
        <f>IF('[1]TCE - ANEXO IV - Preencher'!K606="","",'[1]TCE - ANEXO IV - Preencher'!K606)</f>
        <v>25/07/2026</v>
      </c>
      <c r="J597" s="5" t="str">
        <f>'[1]TCE - ANEXO IV - Preencher'!L606</f>
        <v>25260728454744000103550020000285591157920039</v>
      </c>
      <c r="K597" s="5" t="str">
        <f>IF(F597="B",LEFT('[1]TCE - ANEXO IV - Preencher'!M606,2),IF(F597="S",LEFT('[1]TCE - ANEXO IV - Preencher'!M606,7),IF('[1]TCE - ANEXO IV - Preencher'!H606="","")))</f>
        <v>25</v>
      </c>
      <c r="L597" s="7">
        <f>'[1]TCE - ANEXO IV - Preencher'!N606</f>
        <v>387.5</v>
      </c>
    </row>
    <row r="598" spans="1:12" s="8" customFormat="1" ht="19.5" customHeight="1" x14ac:dyDescent="0.25">
      <c r="A598" s="3">
        <f>IFERROR(VLOOKUP(B598,'[1]DADOS (OCULTAR)'!$Q$3:$S$136,3,0),"")</f>
        <v>9039744002723</v>
      </c>
      <c r="B598" s="4" t="str">
        <f>'[1]TCE - ANEXO IV - Preencher'!C607</f>
        <v>HOSPITAL PELÓPIDAS SILVEIRA - CG Nº 017/2022</v>
      </c>
      <c r="C598" s="4" t="str">
        <f>'[1]TCE - ANEXO IV - Preencher'!E607</f>
        <v>3.14 - Alimentação Preparada</v>
      </c>
      <c r="D598" s="3" t="str">
        <f>'[1]TCE - ANEXO IV - Preencher'!F607</f>
        <v>28.454.744/0001-03</v>
      </c>
      <c r="E598" s="5" t="str">
        <f>'[1]TCE - ANEXO IV - Preencher'!G607</f>
        <v>RAIZ AGRO HORTIFRUTI COMERCIAL LTDA</v>
      </c>
      <c r="F598" s="5" t="str">
        <f>'[1]TCE - ANEXO IV - Preencher'!H607</f>
        <v>B</v>
      </c>
      <c r="G598" s="5" t="str">
        <f>'[1]TCE - ANEXO IV - Preencher'!I607</f>
        <v>S</v>
      </c>
      <c r="H598" s="5" t="str">
        <f>'[1]TCE - ANEXO IV - Preencher'!J607</f>
        <v>000028668</v>
      </c>
      <c r="I598" s="6" t="str">
        <f>IF('[1]TCE - ANEXO IV - Preencher'!K607="","",'[1]TCE - ANEXO IV - Preencher'!K607)</f>
        <v>30/07/2026</v>
      </c>
      <c r="J598" s="5" t="str">
        <f>'[1]TCE - ANEXO IV - Preencher'!L607</f>
        <v>25260728454744000103550020000286681191710976</v>
      </c>
      <c r="K598" s="5" t="str">
        <f>IF(F598="B",LEFT('[1]TCE - ANEXO IV - Preencher'!M607,2),IF(F598="S",LEFT('[1]TCE - ANEXO IV - Preencher'!M607,7),IF('[1]TCE - ANEXO IV - Preencher'!H607="","")))</f>
        <v>25</v>
      </c>
      <c r="L598" s="7">
        <f>'[1]TCE - ANEXO IV - Preencher'!N607</f>
        <v>695</v>
      </c>
    </row>
    <row r="599" spans="1:12" s="8" customFormat="1" ht="19.5" customHeight="1" x14ac:dyDescent="0.25">
      <c r="A599" s="3">
        <f>IFERROR(VLOOKUP(B599,'[1]DADOS (OCULTAR)'!$Q$3:$S$136,3,0),"")</f>
        <v>9039744002723</v>
      </c>
      <c r="B599" s="4" t="str">
        <f>'[1]TCE - ANEXO IV - Preencher'!C608</f>
        <v>HOSPITAL PELÓPIDAS SILVEIRA - CG Nº 017/2022</v>
      </c>
      <c r="C599" s="4" t="str">
        <f>'[1]TCE - ANEXO IV - Preencher'!E608</f>
        <v>3.14 - Alimentação Preparada</v>
      </c>
      <c r="D599" s="3" t="str">
        <f>'[1]TCE - ANEXO IV - Preencher'!F608</f>
        <v>25.529.293/0001-20</v>
      </c>
      <c r="E599" s="5" t="str">
        <f>'[1]TCE - ANEXO IV - Preencher'!G608</f>
        <v>RECIPOLPA LTDA</v>
      </c>
      <c r="F599" s="5" t="str">
        <f>'[1]TCE - ANEXO IV - Preencher'!H608</f>
        <v>B</v>
      </c>
      <c r="G599" s="5" t="str">
        <f>'[1]TCE - ANEXO IV - Preencher'!I608</f>
        <v>S</v>
      </c>
      <c r="H599" s="5" t="str">
        <f>'[1]TCE - ANEXO IV - Preencher'!J608</f>
        <v>31269</v>
      </c>
      <c r="I599" s="6" t="str">
        <f>IF('[1]TCE - ANEXO IV - Preencher'!K608="","",'[1]TCE - ANEXO IV - Preencher'!K608)</f>
        <v>01/07/2026</v>
      </c>
      <c r="J599" s="5" t="str">
        <f>'[1]TCE - ANEXO IV - Preencher'!L608</f>
        <v>26260725529293000120550010000312691420624460</v>
      </c>
      <c r="K599" s="5" t="str">
        <f>IF(F599="B",LEFT('[1]TCE - ANEXO IV - Preencher'!M608,2),IF(F599="S",LEFT('[1]TCE - ANEXO IV - Preencher'!M608,7),IF('[1]TCE - ANEXO IV - Preencher'!H608="","")))</f>
        <v>26</v>
      </c>
      <c r="L599" s="7">
        <f>'[1]TCE - ANEXO IV - Preencher'!N608</f>
        <v>850.5</v>
      </c>
    </row>
    <row r="600" spans="1:12" s="8" customFormat="1" ht="19.5" customHeight="1" x14ac:dyDescent="0.25">
      <c r="A600" s="3">
        <f>IFERROR(VLOOKUP(B600,'[1]DADOS (OCULTAR)'!$Q$3:$S$136,3,0),"")</f>
        <v>9039744002723</v>
      </c>
      <c r="B600" s="4" t="str">
        <f>'[1]TCE - ANEXO IV - Preencher'!C609</f>
        <v>HOSPITAL PELÓPIDAS SILVEIRA - CG Nº 017/2022</v>
      </c>
      <c r="C600" s="4" t="str">
        <f>'[1]TCE - ANEXO IV - Preencher'!E609</f>
        <v>3.14 - Alimentação Preparada</v>
      </c>
      <c r="D600" s="3" t="str">
        <f>'[1]TCE - ANEXO IV - Preencher'!F609</f>
        <v>25.529.293/0001-20</v>
      </c>
      <c r="E600" s="5" t="str">
        <f>'[1]TCE - ANEXO IV - Preencher'!G609</f>
        <v>RECIPOLPA LTDA</v>
      </c>
      <c r="F600" s="5" t="str">
        <f>'[1]TCE - ANEXO IV - Preencher'!H609</f>
        <v>B</v>
      </c>
      <c r="G600" s="5" t="str">
        <f>'[1]TCE - ANEXO IV - Preencher'!I609</f>
        <v>S</v>
      </c>
      <c r="H600" s="5" t="str">
        <f>'[1]TCE - ANEXO IV - Preencher'!J609</f>
        <v>31321</v>
      </c>
      <c r="I600" s="6" t="str">
        <f>IF('[1]TCE - ANEXO IV - Preencher'!K609="","",'[1]TCE - ANEXO IV - Preencher'!K609)</f>
        <v>08/07/2026</v>
      </c>
      <c r="J600" s="5" t="str">
        <f>'[1]TCE - ANEXO IV - Preencher'!L609</f>
        <v>26260725529293000120550010000313211783769128</v>
      </c>
      <c r="K600" s="5" t="str">
        <f>IF(F600="B",LEFT('[1]TCE - ANEXO IV - Preencher'!M609,2),IF(F600="S",LEFT('[1]TCE - ANEXO IV - Preencher'!M609,7),IF('[1]TCE - ANEXO IV - Preencher'!H609="","")))</f>
        <v>26</v>
      </c>
      <c r="L600" s="7">
        <f>'[1]TCE - ANEXO IV - Preencher'!N609</f>
        <v>734</v>
      </c>
    </row>
    <row r="601" spans="1:12" s="8" customFormat="1" ht="19.5" customHeight="1" x14ac:dyDescent="0.25">
      <c r="A601" s="3">
        <f>IFERROR(VLOOKUP(B601,'[1]DADOS (OCULTAR)'!$Q$3:$S$136,3,0),"")</f>
        <v>9039744002723</v>
      </c>
      <c r="B601" s="4" t="str">
        <f>'[1]TCE - ANEXO IV - Preencher'!C610</f>
        <v>HOSPITAL PELÓPIDAS SILVEIRA - CG Nº 017/2022</v>
      </c>
      <c r="C601" s="4" t="str">
        <f>'[1]TCE - ANEXO IV - Preencher'!E610</f>
        <v>3.14 - Alimentação Preparada</v>
      </c>
      <c r="D601" s="3" t="str">
        <f>'[1]TCE - ANEXO IV - Preencher'!F610</f>
        <v>25.529.293/0001-20</v>
      </c>
      <c r="E601" s="5" t="str">
        <f>'[1]TCE - ANEXO IV - Preencher'!G610</f>
        <v>RECIPOLPA LTDA</v>
      </c>
      <c r="F601" s="5" t="str">
        <f>'[1]TCE - ANEXO IV - Preencher'!H610</f>
        <v>B</v>
      </c>
      <c r="G601" s="5" t="str">
        <f>'[1]TCE - ANEXO IV - Preencher'!I610</f>
        <v>S</v>
      </c>
      <c r="H601" s="5" t="str">
        <f>'[1]TCE - ANEXO IV - Preencher'!J610</f>
        <v>31361</v>
      </c>
      <c r="I601" s="6" t="str">
        <f>IF('[1]TCE - ANEXO IV - Preencher'!K610="","",'[1]TCE - ANEXO IV - Preencher'!K610)</f>
        <v>14/07/2026</v>
      </c>
      <c r="J601" s="5" t="str">
        <f>'[1]TCE - ANEXO IV - Preencher'!L610</f>
        <v>26260725529293000120550010000313611576762735</v>
      </c>
      <c r="K601" s="5" t="str">
        <f>IF(F601="B",LEFT('[1]TCE - ANEXO IV - Preencher'!M610,2),IF(F601="S",LEFT('[1]TCE - ANEXO IV - Preencher'!M610,7),IF('[1]TCE - ANEXO IV - Preencher'!H610="","")))</f>
        <v>26</v>
      </c>
      <c r="L601" s="7">
        <f>'[1]TCE - ANEXO IV - Preencher'!N610</f>
        <v>1015.5</v>
      </c>
    </row>
    <row r="602" spans="1:12" s="8" customFormat="1" ht="19.5" customHeight="1" x14ac:dyDescent="0.25">
      <c r="A602" s="3">
        <f>IFERROR(VLOOKUP(B602,'[1]DADOS (OCULTAR)'!$Q$3:$S$136,3,0),"")</f>
        <v>9039744002723</v>
      </c>
      <c r="B602" s="4" t="str">
        <f>'[1]TCE - ANEXO IV - Preencher'!C611</f>
        <v>HOSPITAL PELÓPIDAS SILVEIRA - CG Nº 017/2022</v>
      </c>
      <c r="C602" s="4" t="str">
        <f>'[1]TCE - ANEXO IV - Preencher'!E611</f>
        <v>3.14 - Alimentação Preparada</v>
      </c>
      <c r="D602" s="3" t="str">
        <f>'[1]TCE - ANEXO IV - Preencher'!F611</f>
        <v>25.529.293/0001-20</v>
      </c>
      <c r="E602" s="5" t="str">
        <f>'[1]TCE - ANEXO IV - Preencher'!G611</f>
        <v>RECIPOLPA LTDA</v>
      </c>
      <c r="F602" s="5" t="str">
        <f>'[1]TCE - ANEXO IV - Preencher'!H611</f>
        <v>B</v>
      </c>
      <c r="G602" s="5" t="str">
        <f>'[1]TCE - ANEXO IV - Preencher'!I611</f>
        <v>S</v>
      </c>
      <c r="H602" s="5" t="str">
        <f>'[1]TCE - ANEXO IV - Preencher'!J611</f>
        <v>31395</v>
      </c>
      <c r="I602" s="6" t="str">
        <f>IF('[1]TCE - ANEXO IV - Preencher'!K611="","",'[1]TCE - ANEXO IV - Preencher'!K611)</f>
        <v>22/07/2026</v>
      </c>
      <c r="J602" s="5" t="str">
        <f>'[1]TCE - ANEXO IV - Preencher'!L611</f>
        <v>26260725529293000120550010000313951371115230</v>
      </c>
      <c r="K602" s="5" t="str">
        <f>IF(F602="B",LEFT('[1]TCE - ANEXO IV - Preencher'!M611,2),IF(F602="S",LEFT('[1]TCE - ANEXO IV - Preencher'!M611,7),IF('[1]TCE - ANEXO IV - Preencher'!H611="","")))</f>
        <v>26</v>
      </c>
      <c r="L602" s="7">
        <f>'[1]TCE - ANEXO IV - Preencher'!N611</f>
        <v>917.5</v>
      </c>
    </row>
    <row r="603" spans="1:12" s="8" customFormat="1" ht="19.5" customHeight="1" x14ac:dyDescent="0.25">
      <c r="A603" s="3">
        <f>IFERROR(VLOOKUP(B603,'[1]DADOS (OCULTAR)'!$Q$3:$S$136,3,0),"")</f>
        <v>9039744002723</v>
      </c>
      <c r="B603" s="4" t="str">
        <f>'[1]TCE - ANEXO IV - Preencher'!C612</f>
        <v>HOSPITAL PELÓPIDAS SILVEIRA - CG Nº 017/2022</v>
      </c>
      <c r="C603" s="4" t="str">
        <f>'[1]TCE - ANEXO IV - Preencher'!E612</f>
        <v>3.14 - Alimentação Preparada</v>
      </c>
      <c r="D603" s="3" t="str">
        <f>'[1]TCE - ANEXO IV - Preencher'!F612</f>
        <v>25.529.293/0001-20</v>
      </c>
      <c r="E603" s="5" t="str">
        <f>'[1]TCE - ANEXO IV - Preencher'!G612</f>
        <v>RECIPOLPA LTDA</v>
      </c>
      <c r="F603" s="5" t="str">
        <f>'[1]TCE - ANEXO IV - Preencher'!H612</f>
        <v>B</v>
      </c>
      <c r="G603" s="5" t="str">
        <f>'[1]TCE - ANEXO IV - Preencher'!I612</f>
        <v>S</v>
      </c>
      <c r="H603" s="5" t="str">
        <f>'[1]TCE - ANEXO IV - Preencher'!J612</f>
        <v>31442</v>
      </c>
      <c r="I603" s="6" t="str">
        <f>IF('[1]TCE - ANEXO IV - Preencher'!K612="","",'[1]TCE - ANEXO IV - Preencher'!K612)</f>
        <v>29/07/2026</v>
      </c>
      <c r="J603" s="5" t="str">
        <f>'[1]TCE - ANEXO IV - Preencher'!L612</f>
        <v>26260725529293000120550010000314427355009197</v>
      </c>
      <c r="K603" s="5" t="str">
        <f>IF(F603="B",LEFT('[1]TCE - ANEXO IV - Preencher'!M612,2),IF(F603="S",LEFT('[1]TCE - ANEXO IV - Preencher'!M612,7),IF('[1]TCE - ANEXO IV - Preencher'!H612="","")))</f>
        <v>26</v>
      </c>
      <c r="L603" s="7">
        <f>'[1]TCE - ANEXO IV - Preencher'!N612</f>
        <v>878</v>
      </c>
    </row>
    <row r="604" spans="1:12" s="8" customFormat="1" ht="19.5" customHeight="1" x14ac:dyDescent="0.25">
      <c r="A604" s="3">
        <f>IFERROR(VLOOKUP(B604,'[1]DADOS (OCULTAR)'!$Q$3:$S$136,3,0),"")</f>
        <v>9039744002723</v>
      </c>
      <c r="B604" s="4" t="str">
        <f>'[1]TCE - ANEXO IV - Preencher'!C613</f>
        <v>HOSPITAL PELÓPIDAS SILVEIRA - CG Nº 017/2022</v>
      </c>
      <c r="C604" s="4" t="str">
        <f>'[1]TCE - ANEXO IV - Preencher'!E613</f>
        <v>3.14 - Alimentação Preparada</v>
      </c>
      <c r="D604" s="3" t="str">
        <f>'[1]TCE - ANEXO IV - Preencher'!F613</f>
        <v>24.560.896/0001-21</v>
      </c>
      <c r="E604" s="5" t="str">
        <f>'[1]TCE - ANEXO IV - Preencher'!G613</f>
        <v>ROBERTA M OLIVEIRA DE LIRA COMERCIO E SERVICOS</v>
      </c>
      <c r="F604" s="5" t="str">
        <f>'[1]TCE - ANEXO IV - Preencher'!H613</f>
        <v>B</v>
      </c>
      <c r="G604" s="5" t="str">
        <f>'[1]TCE - ANEXO IV - Preencher'!I613</f>
        <v>S</v>
      </c>
      <c r="H604" s="5" t="str">
        <f>'[1]TCE - ANEXO IV - Preencher'!J613</f>
        <v>000005478</v>
      </c>
      <c r="I604" s="6" t="str">
        <f>IF('[1]TCE - ANEXO IV - Preencher'!K613="","",'[1]TCE - ANEXO IV - Preencher'!K613)</f>
        <v>27/07/2026</v>
      </c>
      <c r="J604" s="5" t="str">
        <f>'[1]TCE - ANEXO IV - Preencher'!L613</f>
        <v>26260724560896000121550010000054781116447589</v>
      </c>
      <c r="K604" s="5" t="str">
        <f>IF(F604="B",LEFT('[1]TCE - ANEXO IV - Preencher'!M613,2),IF(F604="S",LEFT('[1]TCE - ANEXO IV - Preencher'!M613,7),IF('[1]TCE - ANEXO IV - Preencher'!H613="","")))</f>
        <v>26</v>
      </c>
      <c r="L604" s="7">
        <f>'[1]TCE - ANEXO IV - Preencher'!N613</f>
        <v>3081</v>
      </c>
    </row>
    <row r="605" spans="1:12" s="8" customFormat="1" ht="19.5" customHeight="1" x14ac:dyDescent="0.25">
      <c r="A605" s="3">
        <f>IFERROR(VLOOKUP(B605,'[1]DADOS (OCULTAR)'!$Q$3:$S$136,3,0),"")</f>
        <v>9039744002723</v>
      </c>
      <c r="B605" s="4" t="str">
        <f>'[1]TCE - ANEXO IV - Preencher'!C614</f>
        <v>HOSPITAL PELÓPIDAS SILVEIRA - CG Nº 017/2022</v>
      </c>
      <c r="C605" s="4" t="str">
        <f>'[1]TCE - ANEXO IV - Preencher'!E614</f>
        <v>3.14 - Alimentação Preparada</v>
      </c>
      <c r="D605" s="3" t="str">
        <f>'[1]TCE - ANEXO IV - Preencher'!F614</f>
        <v>67.263.680/0001-07</v>
      </c>
      <c r="E605" s="5" t="str">
        <f>'[1]TCE - ANEXO IV - Preencher'!G614</f>
        <v>SUPRIMENTO ENTERPRISE LTDA</v>
      </c>
      <c r="F605" s="5" t="str">
        <f>'[1]TCE - ANEXO IV - Preencher'!H614</f>
        <v>B</v>
      </c>
      <c r="G605" s="5" t="str">
        <f>'[1]TCE - ANEXO IV - Preencher'!I614</f>
        <v>S</v>
      </c>
      <c r="H605" s="5" t="str">
        <f>'[1]TCE - ANEXO IV - Preencher'!J614</f>
        <v>000000055</v>
      </c>
      <c r="I605" s="6" t="str">
        <f>IF('[1]TCE - ANEXO IV - Preencher'!K614="","",'[1]TCE - ANEXO IV - Preencher'!K614)</f>
        <v>01/07/2026</v>
      </c>
      <c r="J605" s="5" t="str">
        <f>'[1]TCE - ANEXO IV - Preencher'!L614</f>
        <v>26260767263680000107550010000000551120519839</v>
      </c>
      <c r="K605" s="5" t="str">
        <f>IF(F605="B",LEFT('[1]TCE - ANEXO IV - Preencher'!M614,2),IF(F605="S",LEFT('[1]TCE - ANEXO IV - Preencher'!M614,7),IF('[1]TCE - ANEXO IV - Preencher'!H614="","")))</f>
        <v>26</v>
      </c>
      <c r="L605" s="7">
        <f>'[1]TCE - ANEXO IV - Preencher'!N614</f>
        <v>5691.31</v>
      </c>
    </row>
    <row r="606" spans="1:12" s="8" customFormat="1" ht="19.5" customHeight="1" x14ac:dyDescent="0.25">
      <c r="A606" s="3">
        <f>IFERROR(VLOOKUP(B606,'[1]DADOS (OCULTAR)'!$Q$3:$S$136,3,0),"")</f>
        <v>9039744002723</v>
      </c>
      <c r="B606" s="4" t="str">
        <f>'[1]TCE - ANEXO IV - Preencher'!C615</f>
        <v>HOSPITAL PELÓPIDAS SILVEIRA - CG Nº 017/2022</v>
      </c>
      <c r="C606" s="4" t="str">
        <f>'[1]TCE - ANEXO IV - Preencher'!E615</f>
        <v>3.14 - Alimentação Preparada</v>
      </c>
      <c r="D606" s="3" t="str">
        <f>'[1]TCE - ANEXO IV - Preencher'!F615</f>
        <v>67.263.680/0001-07</v>
      </c>
      <c r="E606" s="5" t="str">
        <f>'[1]TCE - ANEXO IV - Preencher'!G615</f>
        <v>SUPRIMENTO ENTERPRISE LTDA</v>
      </c>
      <c r="F606" s="5" t="str">
        <f>'[1]TCE - ANEXO IV - Preencher'!H615</f>
        <v>B</v>
      </c>
      <c r="G606" s="5" t="str">
        <f>'[1]TCE - ANEXO IV - Preencher'!I615</f>
        <v>S</v>
      </c>
      <c r="H606" s="5" t="str">
        <f>'[1]TCE - ANEXO IV - Preencher'!J615</f>
        <v>000000062</v>
      </c>
      <c r="I606" s="6" t="str">
        <f>IF('[1]TCE - ANEXO IV - Preencher'!K615="","",'[1]TCE - ANEXO IV - Preencher'!K615)</f>
        <v>03/07/2026</v>
      </c>
      <c r="J606" s="5" t="str">
        <f>'[1]TCE - ANEXO IV - Preencher'!L615</f>
        <v>26260767263680000107550010000000621120519833</v>
      </c>
      <c r="K606" s="5" t="str">
        <f>IF(F606="B",LEFT('[1]TCE - ANEXO IV - Preencher'!M615,2),IF(F606="S",LEFT('[1]TCE - ANEXO IV - Preencher'!M615,7),IF('[1]TCE - ANEXO IV - Preencher'!H615="","")))</f>
        <v>26</v>
      </c>
      <c r="L606" s="7">
        <f>'[1]TCE - ANEXO IV - Preencher'!N615</f>
        <v>194.64</v>
      </c>
    </row>
    <row r="607" spans="1:12" s="8" customFormat="1" ht="19.5" customHeight="1" x14ac:dyDescent="0.25">
      <c r="A607" s="3">
        <f>IFERROR(VLOOKUP(B607,'[1]DADOS (OCULTAR)'!$Q$3:$S$136,3,0),"")</f>
        <v>9039744002723</v>
      </c>
      <c r="B607" s="4" t="str">
        <f>'[1]TCE - ANEXO IV - Preencher'!C616</f>
        <v>HOSPITAL PELÓPIDAS SILVEIRA - CG Nº 017/2022</v>
      </c>
      <c r="C607" s="4" t="str">
        <f>'[1]TCE - ANEXO IV - Preencher'!E616</f>
        <v>3.14 - Alimentação Preparada</v>
      </c>
      <c r="D607" s="3" t="str">
        <f>'[1]TCE - ANEXO IV - Preencher'!F616</f>
        <v>67.263.680/0001-07</v>
      </c>
      <c r="E607" s="5" t="str">
        <f>'[1]TCE - ANEXO IV - Preencher'!G616</f>
        <v>SUPRIMENTO ENTERPRISE LTDA</v>
      </c>
      <c r="F607" s="5" t="str">
        <f>'[1]TCE - ANEXO IV - Preencher'!H616</f>
        <v>B</v>
      </c>
      <c r="G607" s="5" t="str">
        <f>'[1]TCE - ANEXO IV - Preencher'!I616</f>
        <v>S</v>
      </c>
      <c r="H607" s="5" t="str">
        <f>'[1]TCE - ANEXO IV - Preencher'!J616</f>
        <v>000000155</v>
      </c>
      <c r="I607" s="6" t="str">
        <f>IF('[1]TCE - ANEXO IV - Preencher'!K616="","",'[1]TCE - ANEXO IV - Preencher'!K616)</f>
        <v>31/07/2026</v>
      </c>
      <c r="J607" s="5" t="str">
        <f>'[1]TCE - ANEXO IV - Preencher'!L616</f>
        <v>26260767263680000107550010000001551120519834</v>
      </c>
      <c r="K607" s="5" t="str">
        <f>IF(F607="B",LEFT('[1]TCE - ANEXO IV - Preencher'!M616,2),IF(F607="S",LEFT('[1]TCE - ANEXO IV - Preencher'!M616,7),IF('[1]TCE - ANEXO IV - Preencher'!H616="","")))</f>
        <v>26</v>
      </c>
      <c r="L607" s="7">
        <f>'[1]TCE - ANEXO IV - Preencher'!N616</f>
        <v>1169.0999999999999</v>
      </c>
    </row>
    <row r="608" spans="1:12" s="8" customFormat="1" ht="19.5" customHeight="1" x14ac:dyDescent="0.25">
      <c r="A608" s="3">
        <f>IFERROR(VLOOKUP(B608,'[1]DADOS (OCULTAR)'!$Q$3:$S$136,3,0),"")</f>
        <v>9039744002723</v>
      </c>
      <c r="B608" s="4" t="str">
        <f>'[1]TCE - ANEXO IV - Preencher'!C617</f>
        <v>HOSPITAL PELÓPIDAS SILVEIRA - CG Nº 017/2022</v>
      </c>
      <c r="C608" s="4" t="str">
        <f>'[1]TCE - ANEXO IV - Preencher'!E617</f>
        <v>3.14 - Alimentação Preparada</v>
      </c>
      <c r="D608" s="3" t="str">
        <f>'[1]TCE - ANEXO IV - Preencher'!F617</f>
        <v>67.263.680/0001-07</v>
      </c>
      <c r="E608" s="5" t="str">
        <f>'[1]TCE - ANEXO IV - Preencher'!G617</f>
        <v>SUPRIMENTO ENTERPRISE LTDA</v>
      </c>
      <c r="F608" s="5" t="str">
        <f>'[1]TCE - ANEXO IV - Preencher'!H617</f>
        <v>B</v>
      </c>
      <c r="G608" s="5" t="str">
        <f>'[1]TCE - ANEXO IV - Preencher'!I617</f>
        <v>S</v>
      </c>
      <c r="H608" s="5" t="str">
        <f>'[1]TCE - ANEXO IV - Preencher'!J617</f>
        <v>000000156</v>
      </c>
      <c r="I608" s="6" t="str">
        <f>IF('[1]TCE - ANEXO IV - Preencher'!K617="","",'[1]TCE - ANEXO IV - Preencher'!K617)</f>
        <v>31/07/2026</v>
      </c>
      <c r="J608" s="5" t="str">
        <f>'[1]TCE - ANEXO IV - Preencher'!L617</f>
        <v>26260767263680000107550010000001561120519831</v>
      </c>
      <c r="K608" s="5" t="str">
        <f>IF(F608="B",LEFT('[1]TCE - ANEXO IV - Preencher'!M617,2),IF(F608="S",LEFT('[1]TCE - ANEXO IV - Preencher'!M617,7),IF('[1]TCE - ANEXO IV - Preencher'!H617="","")))</f>
        <v>26</v>
      </c>
      <c r="L608" s="7">
        <f>'[1]TCE - ANEXO IV - Preencher'!N617</f>
        <v>717.5</v>
      </c>
    </row>
    <row r="609" spans="1:12" s="8" customFormat="1" ht="19.5" customHeight="1" x14ac:dyDescent="0.25">
      <c r="A609" s="3">
        <f>IFERROR(VLOOKUP(B609,'[1]DADOS (OCULTAR)'!$Q$3:$S$136,3,0),"")</f>
        <v>9039744002723</v>
      </c>
      <c r="B609" s="4" t="str">
        <f>'[1]TCE - ANEXO IV - Preencher'!C618</f>
        <v>HOSPITAL PELÓPIDAS SILVEIRA - CG Nº 017/2022</v>
      </c>
      <c r="C609" s="4" t="str">
        <f>'[1]TCE - ANEXO IV - Preencher'!E618</f>
        <v>3.14 - Alimentação Preparada</v>
      </c>
      <c r="D609" s="3" t="str">
        <f>'[1]TCE - ANEXO IV - Preencher'!F618</f>
        <v>30.743.270/0001-53</v>
      </c>
      <c r="E609" s="5" t="str">
        <f>'[1]TCE - ANEXO IV - Preencher'!G618</f>
        <v>TRIUNFO COMERC. DE ALIMENTOS PAPEIS E MAT. DE LIMP. EIRELI</v>
      </c>
      <c r="F609" s="5" t="str">
        <f>'[1]TCE - ANEXO IV - Preencher'!H618</f>
        <v>B</v>
      </c>
      <c r="G609" s="5" t="str">
        <f>'[1]TCE - ANEXO IV - Preencher'!I618</f>
        <v>S</v>
      </c>
      <c r="H609" s="5" t="str">
        <f>'[1]TCE - ANEXO IV - Preencher'!J618</f>
        <v>000040391</v>
      </c>
      <c r="I609" s="6" t="str">
        <f>IF('[1]TCE - ANEXO IV - Preencher'!K618="","",'[1]TCE - ANEXO IV - Preencher'!K618)</f>
        <v>01/07/2026</v>
      </c>
      <c r="J609" s="5" t="str">
        <f>'[1]TCE - ANEXO IV - Preencher'!L618</f>
        <v>26260730743270000153550010000403911135542641</v>
      </c>
      <c r="K609" s="5" t="str">
        <f>IF(F609="B",LEFT('[1]TCE - ANEXO IV - Preencher'!M618,2),IF(F609="S",LEFT('[1]TCE - ANEXO IV - Preencher'!M618,7),IF('[1]TCE - ANEXO IV - Preencher'!H618="","")))</f>
        <v>26</v>
      </c>
      <c r="L609" s="7">
        <f>'[1]TCE - ANEXO IV - Preencher'!N618</f>
        <v>159.03</v>
      </c>
    </row>
    <row r="610" spans="1:12" s="8" customFormat="1" ht="19.5" customHeight="1" x14ac:dyDescent="0.25">
      <c r="A610" s="3">
        <f>IFERROR(VLOOKUP(B610,'[1]DADOS (OCULTAR)'!$Q$3:$S$136,3,0),"")</f>
        <v>9039744002723</v>
      </c>
      <c r="B610" s="4" t="str">
        <f>'[1]TCE - ANEXO IV - Preencher'!C619</f>
        <v>HOSPITAL PELÓPIDAS SILVEIRA - CG Nº 017/2022</v>
      </c>
      <c r="C610" s="4" t="str">
        <f>'[1]TCE - ANEXO IV - Preencher'!E619</f>
        <v>3.14 - Alimentação Preparada</v>
      </c>
      <c r="D610" s="3" t="str">
        <f>'[1]TCE - ANEXO IV - Preencher'!F619</f>
        <v>30.743.270/0001-53</v>
      </c>
      <c r="E610" s="5" t="str">
        <f>'[1]TCE - ANEXO IV - Preencher'!G619</f>
        <v>TRIUNFO COMERC. DE ALIMENTOS PAPEIS E MAT. DE LIMP. EIRELI</v>
      </c>
      <c r="F610" s="5" t="str">
        <f>'[1]TCE - ANEXO IV - Preencher'!H619</f>
        <v>B</v>
      </c>
      <c r="G610" s="5" t="str">
        <f>'[1]TCE - ANEXO IV - Preencher'!I619</f>
        <v>S</v>
      </c>
      <c r="H610" s="5" t="str">
        <f>'[1]TCE - ANEXO IV - Preencher'!J619</f>
        <v>000040711</v>
      </c>
      <c r="I610" s="6" t="str">
        <f>IF('[1]TCE - ANEXO IV - Preencher'!K619="","",'[1]TCE - ANEXO IV - Preencher'!K619)</f>
        <v>13/07/2026</v>
      </c>
      <c r="J610" s="5" t="str">
        <f>'[1]TCE - ANEXO IV - Preencher'!L619</f>
        <v>26260730743270000153550010000407111279143079</v>
      </c>
      <c r="K610" s="5" t="str">
        <f>IF(F610="B",LEFT('[1]TCE - ANEXO IV - Preencher'!M619,2),IF(F610="S",LEFT('[1]TCE - ANEXO IV - Preencher'!M619,7),IF('[1]TCE - ANEXO IV - Preencher'!H619="","")))</f>
        <v>26</v>
      </c>
      <c r="L610" s="7">
        <f>'[1]TCE - ANEXO IV - Preencher'!N619</f>
        <v>586.79999999999995</v>
      </c>
    </row>
    <row r="611" spans="1:12" s="8" customFormat="1" ht="19.5" customHeight="1" x14ac:dyDescent="0.25">
      <c r="A611" s="3">
        <f>IFERROR(VLOOKUP(B611,'[1]DADOS (OCULTAR)'!$Q$3:$S$136,3,0),"")</f>
        <v>9039744002723</v>
      </c>
      <c r="B611" s="4" t="str">
        <f>'[1]TCE - ANEXO IV - Preencher'!C620</f>
        <v>HOSPITAL PELÓPIDAS SILVEIRA - CG Nº 017/2022</v>
      </c>
      <c r="C611" s="4" t="str">
        <f>'[1]TCE - ANEXO IV - Preencher'!E620</f>
        <v>3.14 - Alimentação Preparada</v>
      </c>
      <c r="D611" s="3" t="str">
        <f>'[1]TCE - ANEXO IV - Preencher'!F620</f>
        <v>30.743.270/0001-53</v>
      </c>
      <c r="E611" s="5" t="str">
        <f>'[1]TCE - ANEXO IV - Preencher'!G620</f>
        <v>TRIUNFO COMERC. DE ALIMENTOS PAPEIS E MAT. DE LIMP. EIRELI</v>
      </c>
      <c r="F611" s="5" t="str">
        <f>'[1]TCE - ANEXO IV - Preencher'!H620</f>
        <v>B</v>
      </c>
      <c r="G611" s="5" t="str">
        <f>'[1]TCE - ANEXO IV - Preencher'!I620</f>
        <v>S</v>
      </c>
      <c r="H611" s="5" t="str">
        <f>'[1]TCE - ANEXO IV - Preencher'!J620</f>
        <v>000040749</v>
      </c>
      <c r="I611" s="6" t="str">
        <f>IF('[1]TCE - ANEXO IV - Preencher'!K620="","",'[1]TCE - ANEXO IV - Preencher'!K620)</f>
        <v>15/07/2026</v>
      </c>
      <c r="J611" s="5" t="str">
        <f>'[1]TCE - ANEXO IV - Preencher'!L620</f>
        <v>26260730743270000153550010000407491221241890</v>
      </c>
      <c r="K611" s="5" t="str">
        <f>IF(F611="B",LEFT('[1]TCE - ANEXO IV - Preencher'!M620,2),IF(F611="S",LEFT('[1]TCE - ANEXO IV - Preencher'!M620,7),IF('[1]TCE - ANEXO IV - Preencher'!H620="","")))</f>
        <v>26</v>
      </c>
      <c r="L611" s="7">
        <f>'[1]TCE - ANEXO IV - Preencher'!N620</f>
        <v>675</v>
      </c>
    </row>
    <row r="612" spans="1:12" s="8" customFormat="1" ht="19.5" customHeight="1" x14ac:dyDescent="0.25">
      <c r="A612" s="3">
        <f>IFERROR(VLOOKUP(B612,'[1]DADOS (OCULTAR)'!$Q$3:$S$136,3,0),"")</f>
        <v>9039744002723</v>
      </c>
      <c r="B612" s="4" t="str">
        <f>'[1]TCE - ANEXO IV - Preencher'!C621</f>
        <v>HOSPITAL PELÓPIDAS SILVEIRA - CG Nº 017/2022</v>
      </c>
      <c r="C612" s="4" t="str">
        <f>'[1]TCE - ANEXO IV - Preencher'!E621</f>
        <v>3.14 - Alimentação Preparada</v>
      </c>
      <c r="D612" s="3" t="str">
        <f>'[1]TCE - ANEXO IV - Preencher'!F621</f>
        <v>30.743.270/0001-53</v>
      </c>
      <c r="E612" s="5" t="str">
        <f>'[1]TCE - ANEXO IV - Preencher'!G621</f>
        <v>TRIUNFO COMERC. DE ALIMENTOS PAPEIS E MAT. DE LIMP. EIRELI</v>
      </c>
      <c r="F612" s="5" t="str">
        <f>'[1]TCE - ANEXO IV - Preencher'!H621</f>
        <v>B</v>
      </c>
      <c r="G612" s="5" t="str">
        <f>'[1]TCE - ANEXO IV - Preencher'!I621</f>
        <v>S</v>
      </c>
      <c r="H612" s="5" t="str">
        <f>'[1]TCE - ANEXO IV - Preencher'!J621</f>
        <v>000040808</v>
      </c>
      <c r="I612" s="6" t="str">
        <f>IF('[1]TCE - ANEXO IV - Preencher'!K621="","",'[1]TCE - ANEXO IV - Preencher'!K621)</f>
        <v>17/07/2026</v>
      </c>
      <c r="J612" s="5" t="str">
        <f>'[1]TCE - ANEXO IV - Preencher'!L621</f>
        <v>26260730743270000153550010000408081630252696</v>
      </c>
      <c r="K612" s="5" t="str">
        <f>IF(F612="B",LEFT('[1]TCE - ANEXO IV - Preencher'!M621,2),IF(F612="S",LEFT('[1]TCE - ANEXO IV - Preencher'!M621,7),IF('[1]TCE - ANEXO IV - Preencher'!H621="","")))</f>
        <v>26</v>
      </c>
      <c r="L612" s="7">
        <f>'[1]TCE - ANEXO IV - Preencher'!N621</f>
        <v>16699.28</v>
      </c>
    </row>
    <row r="613" spans="1:12" s="8" customFormat="1" ht="19.5" customHeight="1" x14ac:dyDescent="0.25">
      <c r="A613" s="3">
        <f>IFERROR(VLOOKUP(B613,'[1]DADOS (OCULTAR)'!$Q$3:$S$136,3,0),"")</f>
        <v>9039744002723</v>
      </c>
      <c r="B613" s="4" t="str">
        <f>'[1]TCE - ANEXO IV - Preencher'!C622</f>
        <v>HOSPITAL PELÓPIDAS SILVEIRA - CG Nº 017/2022</v>
      </c>
      <c r="C613" s="4" t="str">
        <f>'[1]TCE - ANEXO IV - Preencher'!E622</f>
        <v>3.14 - Alimentação Preparada</v>
      </c>
      <c r="D613" s="3" t="str">
        <f>'[1]TCE - ANEXO IV - Preencher'!F622</f>
        <v>30.743.270/0001-53</v>
      </c>
      <c r="E613" s="5" t="str">
        <f>'[1]TCE - ANEXO IV - Preencher'!G622</f>
        <v>TRIUNFO COMERC. DE ALIMENTOS PAPEIS E MAT. DE LIMP. EIRELI</v>
      </c>
      <c r="F613" s="5" t="str">
        <f>'[1]TCE - ANEXO IV - Preencher'!H622</f>
        <v>B</v>
      </c>
      <c r="G613" s="5" t="str">
        <f>'[1]TCE - ANEXO IV - Preencher'!I622</f>
        <v>S</v>
      </c>
      <c r="H613" s="5" t="str">
        <f>'[1]TCE - ANEXO IV - Preencher'!J622</f>
        <v>000040871</v>
      </c>
      <c r="I613" s="6" t="str">
        <f>IF('[1]TCE - ANEXO IV - Preencher'!K622="","",'[1]TCE - ANEXO IV - Preencher'!K622)</f>
        <v>21/07/2026</v>
      </c>
      <c r="J613" s="5" t="str">
        <f>'[1]TCE - ANEXO IV - Preencher'!L622</f>
        <v>26260730743270000153550010000408711792700671</v>
      </c>
      <c r="K613" s="5" t="str">
        <f>IF(F613="B",LEFT('[1]TCE - ANEXO IV - Preencher'!M622,2),IF(F613="S",LEFT('[1]TCE - ANEXO IV - Preencher'!M622,7),IF('[1]TCE - ANEXO IV - Preencher'!H622="","")))</f>
        <v>26</v>
      </c>
      <c r="L613" s="7">
        <f>'[1]TCE - ANEXO IV - Preencher'!N622</f>
        <v>9900</v>
      </c>
    </row>
    <row r="614" spans="1:12" s="8" customFormat="1" ht="19.5" customHeight="1" x14ac:dyDescent="0.25">
      <c r="A614" s="3">
        <f>IFERROR(VLOOKUP(B614,'[1]DADOS (OCULTAR)'!$Q$3:$S$136,3,0),"")</f>
        <v>9039744002723</v>
      </c>
      <c r="B614" s="4" t="str">
        <f>'[1]TCE - ANEXO IV - Preencher'!C623</f>
        <v>HOSPITAL PELÓPIDAS SILVEIRA - CG Nº 017/2022</v>
      </c>
      <c r="C614" s="4" t="str">
        <f>'[1]TCE - ANEXO IV - Preencher'!E623</f>
        <v>3.14 - Alimentação Preparada</v>
      </c>
      <c r="D614" s="3" t="str">
        <f>'[1]TCE - ANEXO IV - Preencher'!F623</f>
        <v>30.743.270/0001-53</v>
      </c>
      <c r="E614" s="5" t="str">
        <f>'[1]TCE - ANEXO IV - Preencher'!G623</f>
        <v>TRIUNFO COMERC. DE ALIMENTOS PAPEIS E MAT. DE LIMP. EIRELI</v>
      </c>
      <c r="F614" s="5" t="str">
        <f>'[1]TCE - ANEXO IV - Preencher'!H623</f>
        <v>B</v>
      </c>
      <c r="G614" s="5" t="str">
        <f>'[1]TCE - ANEXO IV - Preencher'!I623</f>
        <v>S</v>
      </c>
      <c r="H614" s="5" t="str">
        <f>'[1]TCE - ANEXO IV - Preencher'!J623</f>
        <v>000041159</v>
      </c>
      <c r="I614" s="6" t="str">
        <f>IF('[1]TCE - ANEXO IV - Preencher'!K623="","",'[1]TCE - ANEXO IV - Preencher'!K623)</f>
        <v>30/07/2026</v>
      </c>
      <c r="J614" s="5" t="str">
        <f>'[1]TCE - ANEXO IV - Preencher'!L623</f>
        <v>26260730743270000153550010000411591224383561</v>
      </c>
      <c r="K614" s="5" t="str">
        <f>IF(F614="B",LEFT('[1]TCE - ANEXO IV - Preencher'!M623,2),IF(F614="S",LEFT('[1]TCE - ANEXO IV - Preencher'!M623,7),IF('[1]TCE - ANEXO IV - Preencher'!H623="","")))</f>
        <v>26</v>
      </c>
      <c r="L614" s="7">
        <f>'[1]TCE - ANEXO IV - Preencher'!N623</f>
        <v>10612.59</v>
      </c>
    </row>
    <row r="615" spans="1:12" s="8" customFormat="1" ht="19.5" customHeight="1" x14ac:dyDescent="0.25">
      <c r="A615" s="3">
        <f>IFERROR(VLOOKUP(B615,'[1]DADOS (OCULTAR)'!$Q$3:$S$136,3,0),"")</f>
        <v>9039744002723</v>
      </c>
      <c r="B615" s="4" t="str">
        <f>'[1]TCE - ANEXO IV - Preencher'!C624</f>
        <v>HOSPITAL PELÓPIDAS SILVEIRA - CG Nº 017/2022</v>
      </c>
      <c r="C615" s="4" t="str">
        <f>'[1]TCE - ANEXO IV - Preencher'!E624</f>
        <v>3.14 - Alimentação Preparada</v>
      </c>
      <c r="D615" s="3" t="str">
        <f>'[1]TCE - ANEXO IV - Preencher'!F624</f>
        <v>30.743.270/0001-53</v>
      </c>
      <c r="E615" s="5" t="str">
        <f>'[1]TCE - ANEXO IV - Preencher'!G624</f>
        <v>TRIUNFO COMERC. DE ALIMENTOS PAPEIS E MAT. DE LIMP. EIRELI</v>
      </c>
      <c r="F615" s="5" t="str">
        <f>'[1]TCE - ANEXO IV - Preencher'!H624</f>
        <v>B</v>
      </c>
      <c r="G615" s="5" t="str">
        <f>'[1]TCE - ANEXO IV - Preencher'!I624</f>
        <v>S</v>
      </c>
      <c r="H615" s="5" t="str">
        <f>'[1]TCE - ANEXO IV - Preencher'!J624</f>
        <v>000041176</v>
      </c>
      <c r="I615" s="6" t="str">
        <f>IF('[1]TCE - ANEXO IV - Preencher'!K624="","",'[1]TCE - ANEXO IV - Preencher'!K624)</f>
        <v>31/07/2026</v>
      </c>
      <c r="J615" s="5" t="str">
        <f>'[1]TCE - ANEXO IV - Preencher'!L624</f>
        <v>26260730743270000153550010000411761538951610</v>
      </c>
      <c r="K615" s="5" t="str">
        <f>IF(F615="B",LEFT('[1]TCE - ANEXO IV - Preencher'!M624,2),IF(F615="S",LEFT('[1]TCE - ANEXO IV - Preencher'!M624,7),IF('[1]TCE - ANEXO IV - Preencher'!H624="","")))</f>
        <v>26</v>
      </c>
      <c r="L615" s="7">
        <f>'[1]TCE - ANEXO IV - Preencher'!N624</f>
        <v>930</v>
      </c>
    </row>
    <row r="616" spans="1:12" s="8" customFormat="1" ht="19.5" customHeight="1" x14ac:dyDescent="0.25">
      <c r="A616" s="3">
        <f>IFERROR(VLOOKUP(B616,'[1]DADOS (OCULTAR)'!$Q$3:$S$136,3,0),"")</f>
        <v>9039744002723</v>
      </c>
      <c r="B616" s="4" t="str">
        <f>'[1]TCE - ANEXO IV - Preencher'!C625</f>
        <v>HOSPITAL PELÓPIDAS SILVEIRA - CG Nº 017/2022</v>
      </c>
      <c r="C616" s="4" t="str">
        <f>'[1]TCE - ANEXO IV - Preencher'!E625</f>
        <v>3.14 - Alimentação Preparada</v>
      </c>
      <c r="D616" s="3" t="str">
        <f>'[1]TCE - ANEXO IV - Preencher'!F625</f>
        <v>63.851.127/0001-34</v>
      </c>
      <c r="E616" s="5" t="str">
        <f>'[1]TCE - ANEXO IV - Preencher'!G625</f>
        <v>ADM COMERCIO LTDA</v>
      </c>
      <c r="F616" s="5" t="str">
        <f>'[1]TCE - ANEXO IV - Preencher'!H625</f>
        <v>B</v>
      </c>
      <c r="G616" s="5" t="str">
        <f>'[1]TCE - ANEXO IV - Preencher'!I625</f>
        <v>S</v>
      </c>
      <c r="H616" s="5" t="str">
        <f>'[1]TCE - ANEXO IV - Preencher'!J625</f>
        <v>000312</v>
      </c>
      <c r="I616" s="6" t="str">
        <f>IF('[1]TCE - ANEXO IV - Preencher'!K625="","",'[1]TCE - ANEXO IV - Preencher'!K625)</f>
        <v>15/07/2026</v>
      </c>
      <c r="J616" s="5" t="str">
        <f>'[1]TCE - ANEXO IV - Preencher'!L625</f>
        <v>26260763851127000134550010000003121430008850</v>
      </c>
      <c r="K616" s="5" t="str">
        <f>IF(F616="B",LEFT('[1]TCE - ANEXO IV - Preencher'!M625,2),IF(F616="S",LEFT('[1]TCE - ANEXO IV - Preencher'!M625,7),IF('[1]TCE - ANEXO IV - Preencher'!H625="","")))</f>
        <v>26</v>
      </c>
      <c r="L616" s="7">
        <f>'[1]TCE - ANEXO IV - Preencher'!N625</f>
        <v>2911.9</v>
      </c>
    </row>
    <row r="617" spans="1:12" s="8" customFormat="1" ht="19.5" customHeight="1" x14ac:dyDescent="0.25">
      <c r="A617" s="3">
        <f>IFERROR(VLOOKUP(B617,'[1]DADOS (OCULTAR)'!$Q$3:$S$136,3,0),"")</f>
        <v>9039744002723</v>
      </c>
      <c r="B617" s="4" t="str">
        <f>'[1]TCE - ANEXO IV - Preencher'!C626</f>
        <v>HOSPITAL PELÓPIDAS SILVEIRA - CG Nº 017/2022</v>
      </c>
      <c r="C617" s="4" t="str">
        <f>'[1]TCE - ANEXO IV - Preencher'!E626</f>
        <v>3.14 - Alimentação Preparada</v>
      </c>
      <c r="D617" s="3" t="str">
        <f>'[1]TCE - ANEXO IV - Preencher'!F626</f>
        <v>23.914.188/0001-89</v>
      </c>
      <c r="E617" s="5" t="str">
        <f>'[1]TCE - ANEXO IV - Preencher'!G626</f>
        <v>ALINE DE LUCCA LTDA</v>
      </c>
      <c r="F617" s="5" t="str">
        <f>'[1]TCE - ANEXO IV - Preencher'!H626</f>
        <v>B</v>
      </c>
      <c r="G617" s="5" t="str">
        <f>'[1]TCE - ANEXO IV - Preencher'!I626</f>
        <v>S</v>
      </c>
      <c r="H617" s="5" t="str">
        <f>'[1]TCE - ANEXO IV - Preencher'!J626</f>
        <v>000003356</v>
      </c>
      <c r="I617" s="6" t="str">
        <f>IF('[1]TCE - ANEXO IV - Preencher'!K626="","",'[1]TCE - ANEXO IV - Preencher'!K626)</f>
        <v>31/07/2026</v>
      </c>
      <c r="J617" s="5" t="str">
        <f>'[1]TCE - ANEXO IV - Preencher'!L626</f>
        <v>26260723914188000189550010000033561000935560</v>
      </c>
      <c r="K617" s="5" t="str">
        <f>IF(F617="B",LEFT('[1]TCE - ANEXO IV - Preencher'!M626,2),IF(F617="S",LEFT('[1]TCE - ANEXO IV - Preencher'!M626,7),IF('[1]TCE - ANEXO IV - Preencher'!H626="","")))</f>
        <v>26</v>
      </c>
      <c r="L617" s="7">
        <f>'[1]TCE - ANEXO IV - Preencher'!N626</f>
        <v>1798</v>
      </c>
    </row>
    <row r="618" spans="1:12" s="8" customFormat="1" ht="19.5" customHeight="1" x14ac:dyDescent="0.25">
      <c r="A618" s="3">
        <f>IFERROR(VLOOKUP(B618,'[1]DADOS (OCULTAR)'!$Q$3:$S$136,3,0),"")</f>
        <v>9039744002723</v>
      </c>
      <c r="B618" s="4" t="str">
        <f>'[1]TCE - ANEXO IV - Preencher'!C627</f>
        <v>HOSPITAL PELÓPIDAS SILVEIRA - CG Nº 017/2022</v>
      </c>
      <c r="C618" s="4" t="str">
        <f>'[1]TCE - ANEXO IV - Preencher'!E627</f>
        <v>3.14 - Alimentação Preparada</v>
      </c>
      <c r="D618" s="3" t="str">
        <f>'[1]TCE - ANEXO IV - Preencher'!F627</f>
        <v>11.840.014/0001-30</v>
      </c>
      <c r="E618" s="5" t="str">
        <f>'[1]TCE - ANEXO IV - Preencher'!G627</f>
        <v>MACROPAC PROTECAO E EMBALAGEM LTDA</v>
      </c>
      <c r="F618" s="5" t="str">
        <f>'[1]TCE - ANEXO IV - Preencher'!H627</f>
        <v>B</v>
      </c>
      <c r="G618" s="5" t="str">
        <f>'[1]TCE - ANEXO IV - Preencher'!I627</f>
        <v>S</v>
      </c>
      <c r="H618" s="5" t="str">
        <f>'[1]TCE - ANEXO IV - Preencher'!J627</f>
        <v>585905</v>
      </c>
      <c r="I618" s="6" t="str">
        <f>IF('[1]TCE - ANEXO IV - Preencher'!K627="","",'[1]TCE - ANEXO IV - Preencher'!K627)</f>
        <v>30/07/2026</v>
      </c>
      <c r="J618" s="5" t="str">
        <f>'[1]TCE - ANEXO IV - Preencher'!L627</f>
        <v>26260711840014000130550010005859051186097781</v>
      </c>
      <c r="K618" s="5" t="str">
        <f>IF(F618="B",LEFT('[1]TCE - ANEXO IV - Preencher'!M627,2),IF(F618="S",LEFT('[1]TCE - ANEXO IV - Preencher'!M627,7),IF('[1]TCE - ANEXO IV - Preencher'!H627="","")))</f>
        <v>26</v>
      </c>
      <c r="L618" s="7">
        <f>'[1]TCE - ANEXO IV - Preencher'!N627</f>
        <v>1457.6</v>
      </c>
    </row>
    <row r="619" spans="1:12" s="8" customFormat="1" ht="19.5" customHeight="1" x14ac:dyDescent="0.25">
      <c r="A619" s="3">
        <f>IFERROR(VLOOKUP(B619,'[1]DADOS (OCULTAR)'!$Q$3:$S$136,3,0),"")</f>
        <v>9039744002723</v>
      </c>
      <c r="B619" s="4" t="str">
        <f>'[1]TCE - ANEXO IV - Preencher'!C628</f>
        <v>HOSPITAL PELÓPIDAS SILVEIRA - CG Nº 017/2022</v>
      </c>
      <c r="C619" s="4" t="str">
        <f>'[1]TCE - ANEXO IV - Preencher'!E628</f>
        <v>3.14 - Alimentação Preparada</v>
      </c>
      <c r="D619" s="3" t="str">
        <f>'[1]TCE - ANEXO IV - Preencher'!F628</f>
        <v>04.004.741/0001-00</v>
      </c>
      <c r="E619" s="5" t="str">
        <f>'[1]TCE - ANEXO IV - Preencher'!G628</f>
        <v>NORLUX LTDA-ME</v>
      </c>
      <c r="F619" s="5" t="str">
        <f>'[1]TCE - ANEXO IV - Preencher'!H628</f>
        <v>B</v>
      </c>
      <c r="G619" s="5" t="str">
        <f>'[1]TCE - ANEXO IV - Preencher'!I628</f>
        <v>S</v>
      </c>
      <c r="H619" s="5" t="str">
        <f>'[1]TCE - ANEXO IV - Preencher'!J628</f>
        <v>000013121</v>
      </c>
      <c r="I619" s="6" t="str">
        <f>IF('[1]TCE - ANEXO IV - Preencher'!K628="","",'[1]TCE - ANEXO IV - Preencher'!K628)</f>
        <v>23/07/2026</v>
      </c>
      <c r="J619" s="5" t="str">
        <f>'[1]TCE - ANEXO IV - Preencher'!L628</f>
        <v>26260704004741000100550010000131211000914948</v>
      </c>
      <c r="K619" s="5" t="str">
        <f>IF(F619="B",LEFT('[1]TCE - ANEXO IV - Preencher'!M628,2),IF(F619="S",LEFT('[1]TCE - ANEXO IV - Preencher'!M628,7),IF('[1]TCE - ANEXO IV - Preencher'!H628="","")))</f>
        <v>26</v>
      </c>
      <c r="L619" s="7">
        <f>'[1]TCE - ANEXO IV - Preencher'!N628</f>
        <v>732</v>
      </c>
    </row>
    <row r="620" spans="1:12" s="8" customFormat="1" ht="19.5" customHeight="1" x14ac:dyDescent="0.25">
      <c r="A620" s="3">
        <f>IFERROR(VLOOKUP(B620,'[1]DADOS (OCULTAR)'!$Q$3:$S$136,3,0),"")</f>
        <v>9039744002723</v>
      </c>
      <c r="B620" s="4" t="str">
        <f>'[1]TCE - ANEXO IV - Preencher'!C629</f>
        <v>HOSPITAL PELÓPIDAS SILVEIRA - CG Nº 017/2022</v>
      </c>
      <c r="C620" s="4" t="str">
        <f>'[1]TCE - ANEXO IV - Preencher'!E629</f>
        <v>3.14 - Alimentação Preparada</v>
      </c>
      <c r="D620" s="3" t="str">
        <f>'[1]TCE - ANEXO IV - Preencher'!F629</f>
        <v>24.560.896/0001-21</v>
      </c>
      <c r="E620" s="5" t="str">
        <f>'[1]TCE - ANEXO IV - Preencher'!G629</f>
        <v>ROBERTA M OLIVEIRA DE LIRA COMERCIO E SERVICOS</v>
      </c>
      <c r="F620" s="5" t="str">
        <f>'[1]TCE - ANEXO IV - Preencher'!H629</f>
        <v>B</v>
      </c>
      <c r="G620" s="5" t="str">
        <f>'[1]TCE - ANEXO IV - Preencher'!I629</f>
        <v>S</v>
      </c>
      <c r="H620" s="5" t="str">
        <f>'[1]TCE - ANEXO IV - Preencher'!J629</f>
        <v>000005396</v>
      </c>
      <c r="I620" s="6" t="str">
        <f>IF('[1]TCE - ANEXO IV - Preencher'!K629="","",'[1]TCE - ANEXO IV - Preencher'!K629)</f>
        <v>10/07/2026</v>
      </c>
      <c r="J620" s="5" t="str">
        <f>'[1]TCE - ANEXO IV - Preencher'!L629</f>
        <v>26260724560896000121550010000053961886025549</v>
      </c>
      <c r="K620" s="5" t="str">
        <f>IF(F620="B",LEFT('[1]TCE - ANEXO IV - Preencher'!M629,2),IF(F620="S",LEFT('[1]TCE - ANEXO IV - Preencher'!M629,7),IF('[1]TCE - ANEXO IV - Preencher'!H629="","")))</f>
        <v>26</v>
      </c>
      <c r="L620" s="7">
        <f>'[1]TCE - ANEXO IV - Preencher'!N629</f>
        <v>567</v>
      </c>
    </row>
    <row r="621" spans="1:12" s="8" customFormat="1" ht="19.5" customHeight="1" x14ac:dyDescent="0.25">
      <c r="A621" s="3">
        <f>IFERROR(VLOOKUP(B621,'[1]DADOS (OCULTAR)'!$Q$3:$S$136,3,0),"")</f>
        <v>9039744002723</v>
      </c>
      <c r="B621" s="4" t="str">
        <f>'[1]TCE - ANEXO IV - Preencher'!C630</f>
        <v>HOSPITAL PELÓPIDAS SILVEIRA - CG Nº 017/2022</v>
      </c>
      <c r="C621" s="4" t="str">
        <f>'[1]TCE - ANEXO IV - Preencher'!E630</f>
        <v>3.14 - Alimentação Preparada</v>
      </c>
      <c r="D621" s="3" t="str">
        <f>'[1]TCE - ANEXO IV - Preencher'!F630</f>
        <v>24.560.896/0001-21</v>
      </c>
      <c r="E621" s="5" t="str">
        <f>'[1]TCE - ANEXO IV - Preencher'!G630</f>
        <v>ROBERTA M OLIVEIRA DE LIRA COMERCIO E SERVICOS</v>
      </c>
      <c r="F621" s="5" t="str">
        <f>'[1]TCE - ANEXO IV - Preencher'!H630</f>
        <v>B</v>
      </c>
      <c r="G621" s="5" t="str">
        <f>'[1]TCE - ANEXO IV - Preencher'!I630</f>
        <v>S</v>
      </c>
      <c r="H621" s="5" t="str">
        <f>'[1]TCE - ANEXO IV - Preencher'!J630</f>
        <v>000005478</v>
      </c>
      <c r="I621" s="6" t="str">
        <f>IF('[1]TCE - ANEXO IV - Preencher'!K630="","",'[1]TCE - ANEXO IV - Preencher'!K630)</f>
        <v>27/07/2026</v>
      </c>
      <c r="J621" s="5" t="str">
        <f>'[1]TCE - ANEXO IV - Preencher'!L630</f>
        <v>26260724560896000121550010000054781116447589</v>
      </c>
      <c r="K621" s="5" t="str">
        <f>IF(F621="B",LEFT('[1]TCE - ANEXO IV - Preencher'!M630,2),IF(F621="S",LEFT('[1]TCE - ANEXO IV - Preencher'!M630,7),IF('[1]TCE - ANEXO IV - Preencher'!H630="","")))</f>
        <v>26</v>
      </c>
      <c r="L621" s="7">
        <f>'[1]TCE - ANEXO IV - Preencher'!N630</f>
        <v>1467</v>
      </c>
    </row>
    <row r="622" spans="1:12" s="8" customFormat="1" ht="19.5" customHeight="1" x14ac:dyDescent="0.25">
      <c r="A622" s="3">
        <f>IFERROR(VLOOKUP(B622,'[1]DADOS (OCULTAR)'!$Q$3:$S$136,3,0),"")</f>
        <v>9039744002723</v>
      </c>
      <c r="B622" s="4" t="str">
        <f>'[1]TCE - ANEXO IV - Preencher'!C631</f>
        <v>HOSPITAL PELÓPIDAS SILVEIRA - CG Nº 017/2022</v>
      </c>
      <c r="C622" s="4" t="str">
        <f>'[1]TCE - ANEXO IV - Preencher'!E631</f>
        <v>3.14 - Alimentação Preparada</v>
      </c>
      <c r="D622" s="3" t="str">
        <f>'[1]TCE - ANEXO IV - Preencher'!F631</f>
        <v>11.336.321/0001-88</v>
      </c>
      <c r="E622" s="5" t="str">
        <f>'[1]TCE - ANEXO IV - Preencher'!G631</f>
        <v>SAMCLEAN COMERCIO E SERVICOS DE PRODUTOS</v>
      </c>
      <c r="F622" s="5" t="str">
        <f>'[1]TCE - ANEXO IV - Preencher'!H631</f>
        <v>B</v>
      </c>
      <c r="G622" s="5" t="str">
        <f>'[1]TCE - ANEXO IV - Preencher'!I631</f>
        <v>S</v>
      </c>
      <c r="H622" s="5" t="str">
        <f>'[1]TCE - ANEXO IV - Preencher'!J631</f>
        <v>000022395</v>
      </c>
      <c r="I622" s="6" t="str">
        <f>IF('[1]TCE - ANEXO IV - Preencher'!K631="","",'[1]TCE - ANEXO IV - Preencher'!K631)</f>
        <v>07/07/2026</v>
      </c>
      <c r="J622" s="5" t="str">
        <f>'[1]TCE - ANEXO IV - Preencher'!L631</f>
        <v>26260711336321000188550010000223951375654740</v>
      </c>
      <c r="K622" s="5" t="str">
        <f>IF(F622="B",LEFT('[1]TCE - ANEXO IV - Preencher'!M631,2),IF(F622="S",LEFT('[1]TCE - ANEXO IV - Preencher'!M631,7),IF('[1]TCE - ANEXO IV - Preencher'!H631="","")))</f>
        <v>26</v>
      </c>
      <c r="L622" s="7">
        <f>'[1]TCE - ANEXO IV - Preencher'!N631</f>
        <v>209</v>
      </c>
    </row>
    <row r="623" spans="1:12" s="8" customFormat="1" ht="19.5" customHeight="1" x14ac:dyDescent="0.25">
      <c r="A623" s="3">
        <f>IFERROR(VLOOKUP(B623,'[1]DADOS (OCULTAR)'!$Q$3:$S$136,3,0),"")</f>
        <v>9039744002723</v>
      </c>
      <c r="B623" s="4" t="str">
        <f>'[1]TCE - ANEXO IV - Preencher'!C632</f>
        <v>HOSPITAL PELÓPIDAS SILVEIRA - CG Nº 017/2022</v>
      </c>
      <c r="C623" s="4" t="str">
        <f>'[1]TCE - ANEXO IV - Preencher'!E632</f>
        <v>3.6 - Material de Expediente</v>
      </c>
      <c r="D623" s="3" t="str">
        <f>'[1]TCE - ANEXO IV - Preencher'!F632</f>
        <v>64.860.483/0001-87</v>
      </c>
      <c r="E623" s="5" t="str">
        <f>'[1]TCE - ANEXO IV - Preencher'!G632</f>
        <v>64.860.483 LAERTHY OLIVEIRA DO NASCIMENTO</v>
      </c>
      <c r="F623" s="5" t="str">
        <f>'[1]TCE - ANEXO IV - Preencher'!H632</f>
        <v>B</v>
      </c>
      <c r="G623" s="5" t="str">
        <f>'[1]TCE - ANEXO IV - Preencher'!I632</f>
        <v>S</v>
      </c>
      <c r="H623" s="5" t="str">
        <f>'[1]TCE - ANEXO IV - Preencher'!J632</f>
        <v>65</v>
      </c>
      <c r="I623" s="6" t="str">
        <f>IF('[1]TCE - ANEXO IV - Preencher'!K632="","",'[1]TCE - ANEXO IV - Preencher'!K632)</f>
        <v>23/07/2026</v>
      </c>
      <c r="J623" s="5" t="str">
        <f>'[1]TCE - ANEXO IV - Preencher'!L632</f>
        <v>26116062264860430001870000000000065207009537</v>
      </c>
      <c r="K623" s="5" t="str">
        <f>IF(F623="B",LEFT('[1]TCE - ANEXO IV - Preencher'!M632,2),IF(F623="S",LEFT('[1]TCE - ANEXO IV - Preencher'!M632,7),IF('[1]TCE - ANEXO IV - Preencher'!H632="","")))</f>
        <v>26</v>
      </c>
      <c r="L623" s="7">
        <f>'[1]TCE - ANEXO IV - Preencher'!N632</f>
        <v>1534</v>
      </c>
    </row>
    <row r="624" spans="1:12" s="8" customFormat="1" ht="19.5" customHeight="1" x14ac:dyDescent="0.25">
      <c r="A624" s="3">
        <f>IFERROR(VLOOKUP(B624,'[1]DADOS (OCULTAR)'!$Q$3:$S$136,3,0),"")</f>
        <v>9039744002723</v>
      </c>
      <c r="B624" s="4" t="str">
        <f>'[1]TCE - ANEXO IV - Preencher'!C633</f>
        <v>HOSPITAL PELÓPIDAS SILVEIRA - CG Nº 017/2022</v>
      </c>
      <c r="C624" s="4" t="str">
        <f>'[1]TCE - ANEXO IV - Preencher'!E633</f>
        <v>3.6 - Material de Expediente</v>
      </c>
      <c r="D624" s="3" t="str">
        <f>'[1]TCE - ANEXO IV - Preencher'!F633</f>
        <v>63.851.127/0001-34</v>
      </c>
      <c r="E624" s="5" t="str">
        <f>'[1]TCE - ANEXO IV - Preencher'!G633</f>
        <v>ADM COMERCIO LTDA</v>
      </c>
      <c r="F624" s="5" t="str">
        <f>'[1]TCE - ANEXO IV - Preencher'!H633</f>
        <v>B</v>
      </c>
      <c r="G624" s="5" t="str">
        <f>'[1]TCE - ANEXO IV - Preencher'!I633</f>
        <v>S</v>
      </c>
      <c r="H624" s="5" t="str">
        <f>'[1]TCE - ANEXO IV - Preencher'!J633</f>
        <v>000312</v>
      </c>
      <c r="I624" s="6" t="str">
        <f>IF('[1]TCE - ANEXO IV - Preencher'!K633="","",'[1]TCE - ANEXO IV - Preencher'!K633)</f>
        <v>15/07/2026</v>
      </c>
      <c r="J624" s="5" t="str">
        <f>'[1]TCE - ANEXO IV - Preencher'!L633</f>
        <v>26260763851127000134550010000003121430008850</v>
      </c>
      <c r="K624" s="5" t="str">
        <f>IF(F624="B",LEFT('[1]TCE - ANEXO IV - Preencher'!M633,2),IF(F624="S",LEFT('[1]TCE - ANEXO IV - Preencher'!M633,7),IF('[1]TCE - ANEXO IV - Preencher'!H633="","")))</f>
        <v>26</v>
      </c>
      <c r="L624" s="7">
        <f>'[1]TCE - ANEXO IV - Preencher'!N633</f>
        <v>546</v>
      </c>
    </row>
    <row r="625" spans="1:12" s="8" customFormat="1" ht="19.5" customHeight="1" x14ac:dyDescent="0.25">
      <c r="A625" s="3">
        <f>IFERROR(VLOOKUP(B625,'[1]DADOS (OCULTAR)'!$Q$3:$S$136,3,0),"")</f>
        <v>9039744002723</v>
      </c>
      <c r="B625" s="4" t="str">
        <f>'[1]TCE - ANEXO IV - Preencher'!C634</f>
        <v>HOSPITAL PELÓPIDAS SILVEIRA - CG Nº 017/2022</v>
      </c>
      <c r="C625" s="4" t="str">
        <f>'[1]TCE - ANEXO IV - Preencher'!E634</f>
        <v>3.6 - Material de Expediente</v>
      </c>
      <c r="D625" s="3" t="str">
        <f>'[1]TCE - ANEXO IV - Preencher'!F634</f>
        <v>42.561.028/0001-48</v>
      </c>
      <c r="E625" s="5" t="str">
        <f>'[1]TCE - ANEXO IV - Preencher'!G634</f>
        <v>ASTORIA PRINT SHOP LTDA</v>
      </c>
      <c r="F625" s="5" t="str">
        <f>'[1]TCE - ANEXO IV - Preencher'!H634</f>
        <v>B</v>
      </c>
      <c r="G625" s="5" t="str">
        <f>'[1]TCE - ANEXO IV - Preencher'!I634</f>
        <v>S</v>
      </c>
      <c r="H625" s="5">
        <f>'[1]TCE - ANEXO IV - Preencher'!J634</f>
        <v>245</v>
      </c>
      <c r="I625" s="6">
        <f>IF('[1]TCE - ANEXO IV - Preencher'!K634="","",'[1]TCE - ANEXO IV - Preencher'!K634)</f>
        <v>46234</v>
      </c>
      <c r="J625" s="5" t="str">
        <f>'[1]TCE - ANEXO IV - Preencher'!L634</f>
        <v>26116062242561028000148000000000024526075096186027</v>
      </c>
      <c r="K625" s="5" t="str">
        <f>IF(F625="B",LEFT('[1]TCE - ANEXO IV - Preencher'!M634,2),IF(F625="S",LEFT('[1]TCE - ANEXO IV - Preencher'!M634,7),IF('[1]TCE - ANEXO IV - Preencher'!H634="","")))</f>
        <v>26</v>
      </c>
      <c r="L625" s="7">
        <f>'[1]TCE - ANEXO IV - Preencher'!N634</f>
        <v>1345</v>
      </c>
    </row>
    <row r="626" spans="1:12" s="8" customFormat="1" ht="19.5" customHeight="1" x14ac:dyDescent="0.25">
      <c r="A626" s="3">
        <f>IFERROR(VLOOKUP(B626,'[1]DADOS (OCULTAR)'!$Q$3:$S$136,3,0),"")</f>
        <v>9039744002723</v>
      </c>
      <c r="B626" s="4" t="str">
        <f>'[1]TCE - ANEXO IV - Preencher'!C635</f>
        <v>HOSPITAL PELÓPIDAS SILVEIRA - CG Nº 017/2022</v>
      </c>
      <c r="C626" s="4" t="str">
        <f>'[1]TCE - ANEXO IV - Preencher'!E635</f>
        <v>3.6 - Material de Expediente</v>
      </c>
      <c r="D626" s="3" t="str">
        <f>'[1]TCE - ANEXO IV - Preencher'!F635</f>
        <v>09.515.628/0003-66</v>
      </c>
      <c r="E626" s="5" t="str">
        <f>'[1]TCE - ANEXO IV - Preencher'!G635</f>
        <v>ATACADO DOS PRESENTES LTDA</v>
      </c>
      <c r="F626" s="5" t="str">
        <f>'[1]TCE - ANEXO IV - Preencher'!H635</f>
        <v>B</v>
      </c>
      <c r="G626" s="5" t="str">
        <f>'[1]TCE - ANEXO IV - Preencher'!I635</f>
        <v>S</v>
      </c>
      <c r="H626" s="5" t="str">
        <f>'[1]TCE - ANEXO IV - Preencher'!J635</f>
        <v>000020042</v>
      </c>
      <c r="I626" s="6" t="str">
        <f>IF('[1]TCE - ANEXO IV - Preencher'!K635="","",'[1]TCE - ANEXO IV - Preencher'!K635)</f>
        <v>03/07/2026</v>
      </c>
      <c r="J626" s="5" t="str">
        <f>'[1]TCE - ANEXO IV - Preencher'!L635</f>
        <v>26260709515628000366550050000200421132836135</v>
      </c>
      <c r="K626" s="5" t="str">
        <f>IF(F626="B",LEFT('[1]TCE - ANEXO IV - Preencher'!M635,2),IF(F626="S",LEFT('[1]TCE - ANEXO IV - Preencher'!M635,7),IF('[1]TCE - ANEXO IV - Preencher'!H635="","")))</f>
        <v>26</v>
      </c>
      <c r="L626" s="7">
        <f>'[1]TCE - ANEXO IV - Preencher'!N635</f>
        <v>55.8</v>
      </c>
    </row>
    <row r="627" spans="1:12" s="8" customFormat="1" ht="19.5" customHeight="1" x14ac:dyDescent="0.25">
      <c r="A627" s="3">
        <f>IFERROR(VLOOKUP(B627,'[1]DADOS (OCULTAR)'!$Q$3:$S$136,3,0),"")</f>
        <v>9039744002723</v>
      </c>
      <c r="B627" s="4" t="str">
        <f>'[1]TCE - ANEXO IV - Preencher'!C636</f>
        <v>HOSPITAL PELÓPIDAS SILVEIRA - CG Nº 017/2022</v>
      </c>
      <c r="C627" s="4" t="str">
        <f>'[1]TCE - ANEXO IV - Preencher'!E636</f>
        <v>3.6 - Material de Expediente</v>
      </c>
      <c r="D627" s="3" t="str">
        <f>'[1]TCE - ANEXO IV - Preencher'!F636</f>
        <v>09.383.665/0001-04</v>
      </c>
      <c r="E627" s="5" t="str">
        <f>'[1]TCE - ANEXO IV - Preencher'!G636</f>
        <v>CICERO JOAQUIM ALVES DA SILVA E CIA LTDA</v>
      </c>
      <c r="F627" s="5" t="str">
        <f>'[1]TCE - ANEXO IV - Preencher'!H636</f>
        <v>B</v>
      </c>
      <c r="G627" s="5" t="str">
        <f>'[1]TCE - ANEXO IV - Preencher'!I636</f>
        <v>S</v>
      </c>
      <c r="H627" s="5" t="str">
        <f>'[1]TCE - ANEXO IV - Preencher'!J636</f>
        <v>2600000000179</v>
      </c>
      <c r="I627" s="6" t="str">
        <f>IF('[1]TCE - ANEXO IV - Preencher'!K636="","",'[1]TCE - ANEXO IV - Preencher'!K636)</f>
        <v>30/07/2026</v>
      </c>
      <c r="J627" s="5" t="str">
        <f>'[1]TCE - ANEXO IV - Preencher'!L636</f>
        <v>26060021209383665000104260000000017926072268</v>
      </c>
      <c r="K627" s="5" t="str">
        <f>IF(F627="B",LEFT('[1]TCE - ANEXO IV - Preencher'!M636,2),IF(F627="S",LEFT('[1]TCE - ANEXO IV - Preencher'!M636,7),IF('[1]TCE - ANEXO IV - Preencher'!H636="","")))</f>
        <v>26</v>
      </c>
      <c r="L627" s="7">
        <f>'[1]TCE - ANEXO IV - Preencher'!N636</f>
        <v>3100</v>
      </c>
    </row>
    <row r="628" spans="1:12" s="8" customFormat="1" ht="19.5" customHeight="1" x14ac:dyDescent="0.25">
      <c r="A628" s="3">
        <f>IFERROR(VLOOKUP(B628,'[1]DADOS (OCULTAR)'!$Q$3:$S$136,3,0),"")</f>
        <v>9039744002723</v>
      </c>
      <c r="B628" s="4" t="str">
        <f>'[1]TCE - ANEXO IV - Preencher'!C637</f>
        <v>HOSPITAL PELÓPIDAS SILVEIRA - CG Nº 017/2022</v>
      </c>
      <c r="C628" s="4" t="str">
        <f>'[1]TCE - ANEXO IV - Preencher'!E637</f>
        <v>3.6 - Material de Expediente</v>
      </c>
      <c r="D628" s="3" t="str">
        <f>'[1]TCE - ANEXO IV - Preencher'!F637</f>
        <v>24.073.694/0001-55</v>
      </c>
      <c r="E628" s="5" t="str">
        <f>'[1]TCE - ANEXO IV - Preencher'!G637</f>
        <v>CIL COMERCIO DE INFORMATICA LTDA</v>
      </c>
      <c r="F628" s="5" t="str">
        <f>'[1]TCE - ANEXO IV - Preencher'!H637</f>
        <v>B</v>
      </c>
      <c r="G628" s="5" t="str">
        <f>'[1]TCE - ANEXO IV - Preencher'!I637</f>
        <v>S</v>
      </c>
      <c r="H628" s="5" t="str">
        <f>'[1]TCE - ANEXO IV - Preencher'!J637</f>
        <v>000299123</v>
      </c>
      <c r="I628" s="6" t="str">
        <f>IF('[1]TCE - ANEXO IV - Preencher'!K637="","",'[1]TCE - ANEXO IV - Preencher'!K637)</f>
        <v>02/07/2026</v>
      </c>
      <c r="J628" s="5" t="str">
        <f>'[1]TCE - ANEXO IV - Preencher'!L637</f>
        <v>26260724073694000155550020002991231009034778</v>
      </c>
      <c r="K628" s="5" t="str">
        <f>IF(F628="B",LEFT('[1]TCE - ANEXO IV - Preencher'!M637,2),IF(F628="S",LEFT('[1]TCE - ANEXO IV - Preencher'!M637,7),IF('[1]TCE - ANEXO IV - Preencher'!H637="","")))</f>
        <v>26</v>
      </c>
      <c r="L628" s="7">
        <f>'[1]TCE - ANEXO IV - Preencher'!N637</f>
        <v>12.6</v>
      </c>
    </row>
    <row r="629" spans="1:12" s="8" customFormat="1" ht="19.5" customHeight="1" x14ac:dyDescent="0.25">
      <c r="A629" s="3">
        <f>IFERROR(VLOOKUP(B629,'[1]DADOS (OCULTAR)'!$Q$3:$S$136,3,0),"")</f>
        <v>9039744002723</v>
      </c>
      <c r="B629" s="4" t="str">
        <f>'[1]TCE - ANEXO IV - Preencher'!C638</f>
        <v>HOSPITAL PELÓPIDAS SILVEIRA - CG Nº 017/2022</v>
      </c>
      <c r="C629" s="4" t="str">
        <f>'[1]TCE - ANEXO IV - Preencher'!E638</f>
        <v>3.6 - Material de Expediente</v>
      </c>
      <c r="D629" s="3" t="str">
        <f>'[1]TCE - ANEXO IV - Preencher'!F638</f>
        <v>23.755.654/0001-20</v>
      </c>
      <c r="E629" s="5" t="str">
        <f>'[1]TCE - ANEXO IV - Preencher'!G638</f>
        <v>COPYLASER GRAFICA LTDA</v>
      </c>
      <c r="F629" s="5" t="str">
        <f>'[1]TCE - ANEXO IV - Preencher'!H638</f>
        <v>B</v>
      </c>
      <c r="G629" s="5" t="str">
        <f>'[1]TCE - ANEXO IV - Preencher'!I638</f>
        <v>S</v>
      </c>
      <c r="H629" s="5" t="str">
        <f>'[1]TCE - ANEXO IV - Preencher'!J638</f>
        <v>1159</v>
      </c>
      <c r="I629" s="6" t="str">
        <f>IF('[1]TCE - ANEXO IV - Preencher'!K638="","",'[1]TCE - ANEXO IV - Preencher'!K638)</f>
        <v>03/07/2026</v>
      </c>
      <c r="J629" s="5" t="str">
        <f>'[1]TCE - ANEXO IV - Preencher'!L638</f>
        <v>26260723755654000120550010000011591100011759</v>
      </c>
      <c r="K629" s="5" t="str">
        <f>IF(F629="B",LEFT('[1]TCE - ANEXO IV - Preencher'!M638,2),IF(F629="S",LEFT('[1]TCE - ANEXO IV - Preencher'!M638,7),IF('[1]TCE - ANEXO IV - Preencher'!H638="","")))</f>
        <v>26</v>
      </c>
      <c r="L629" s="7">
        <f>'[1]TCE - ANEXO IV - Preencher'!N638</f>
        <v>30480</v>
      </c>
    </row>
    <row r="630" spans="1:12" s="8" customFormat="1" ht="19.5" customHeight="1" x14ac:dyDescent="0.25">
      <c r="A630" s="3">
        <f>IFERROR(VLOOKUP(B630,'[1]DADOS (OCULTAR)'!$Q$3:$S$136,3,0),"")</f>
        <v>9039744002723</v>
      </c>
      <c r="B630" s="4" t="str">
        <f>'[1]TCE - ANEXO IV - Preencher'!C639</f>
        <v>HOSPITAL PELÓPIDAS SILVEIRA - CG Nº 017/2022</v>
      </c>
      <c r="C630" s="4" t="str">
        <f>'[1]TCE - ANEXO IV - Preencher'!E639</f>
        <v>3.6 - Material de Expediente</v>
      </c>
      <c r="D630" s="3" t="str">
        <f>'[1]TCE - ANEXO IV - Preencher'!F639</f>
        <v>15.610.582/0001-03</v>
      </c>
      <c r="E630" s="5" t="str">
        <f>'[1]TCE - ANEXO IV - Preencher'!G639</f>
        <v>M DE F M FRAGOSO ETIQUETAS</v>
      </c>
      <c r="F630" s="5" t="str">
        <f>'[1]TCE - ANEXO IV - Preencher'!H639</f>
        <v>B</v>
      </c>
      <c r="G630" s="5" t="str">
        <f>'[1]TCE - ANEXO IV - Preencher'!I639</f>
        <v>S</v>
      </c>
      <c r="H630" s="5" t="str">
        <f>'[1]TCE - ANEXO IV - Preencher'!J639</f>
        <v>002025</v>
      </c>
      <c r="I630" s="6" t="str">
        <f>IF('[1]TCE - ANEXO IV - Preencher'!K639="","",'[1]TCE - ANEXO IV - Preencher'!K639)</f>
        <v>22/07/2026</v>
      </c>
      <c r="J630" s="5" t="str">
        <f>'[1]TCE - ANEXO IV - Preencher'!L639</f>
        <v>26260715610582000103550010000020251014955263</v>
      </c>
      <c r="K630" s="5" t="str">
        <f>IF(F630="B",LEFT('[1]TCE - ANEXO IV - Preencher'!M639,2),IF(F630="S",LEFT('[1]TCE - ANEXO IV - Preencher'!M639,7),IF('[1]TCE - ANEXO IV - Preencher'!H639="","")))</f>
        <v>26</v>
      </c>
      <c r="L630" s="7">
        <f>'[1]TCE - ANEXO IV - Preencher'!N639</f>
        <v>510</v>
      </c>
    </row>
    <row r="631" spans="1:12" s="8" customFormat="1" ht="19.5" customHeight="1" x14ac:dyDescent="0.25">
      <c r="A631" s="3">
        <f>IFERROR(VLOOKUP(B631,'[1]DADOS (OCULTAR)'!$Q$3:$S$136,3,0),"")</f>
        <v>9039744002723</v>
      </c>
      <c r="B631" s="4" t="str">
        <f>'[1]TCE - ANEXO IV - Preencher'!C640</f>
        <v>HOSPITAL PELÓPIDAS SILVEIRA - CG Nº 017/2022</v>
      </c>
      <c r="C631" s="4" t="str">
        <f>'[1]TCE - ANEXO IV - Preencher'!E640</f>
        <v>3.6 - Material de Expediente</v>
      </c>
      <c r="D631" s="3" t="str">
        <f>'[1]TCE - ANEXO IV - Preencher'!F640</f>
        <v>19.883.896/0001-22</v>
      </c>
      <c r="E631" s="5" t="str">
        <f>'[1]TCE - ANEXO IV - Preencher'!G640</f>
        <v>NORGAF LTDA</v>
      </c>
      <c r="F631" s="5" t="str">
        <f>'[1]TCE - ANEXO IV - Preencher'!H640</f>
        <v>B</v>
      </c>
      <c r="G631" s="5" t="str">
        <f>'[1]TCE - ANEXO IV - Preencher'!I640</f>
        <v>S</v>
      </c>
      <c r="H631" s="5" t="str">
        <f>'[1]TCE - ANEXO IV - Preencher'!J640</f>
        <v>67</v>
      </c>
      <c r="I631" s="6" t="str">
        <f>IF('[1]TCE - ANEXO IV - Preencher'!K640="","",'[1]TCE - ANEXO IV - Preencher'!K640)</f>
        <v>17/07/2026</v>
      </c>
      <c r="J631" s="5" t="str">
        <f>'[1]TCE - ANEXO IV - Preencher'!L640</f>
        <v>26260710883996000122550010000000671100000649</v>
      </c>
      <c r="K631" s="5" t="str">
        <f>IF(F631="B",LEFT('[1]TCE - ANEXO IV - Preencher'!M640,2),IF(F631="S",LEFT('[1]TCE - ANEXO IV - Preencher'!M640,7),IF('[1]TCE - ANEXO IV - Preencher'!H640="","")))</f>
        <v>26</v>
      </c>
      <c r="L631" s="7">
        <f>'[1]TCE - ANEXO IV - Preencher'!N640</f>
        <v>500</v>
      </c>
    </row>
    <row r="632" spans="1:12" s="8" customFormat="1" ht="19.5" customHeight="1" x14ac:dyDescent="0.25">
      <c r="A632" s="3">
        <f>IFERROR(VLOOKUP(B632,'[1]DADOS (OCULTAR)'!$Q$3:$S$136,3,0),"")</f>
        <v>9039744002723</v>
      </c>
      <c r="B632" s="4" t="str">
        <f>'[1]TCE - ANEXO IV - Preencher'!C641</f>
        <v>HOSPITAL PELÓPIDAS SILVEIRA - CG Nº 017/2022</v>
      </c>
      <c r="C632" s="4" t="str">
        <f>'[1]TCE - ANEXO IV - Preencher'!E641</f>
        <v>3.6 - Material de Expediente</v>
      </c>
      <c r="D632" s="3" t="str">
        <f>'[1]TCE - ANEXO IV - Preencher'!F641</f>
        <v>04.004.741/0001-00</v>
      </c>
      <c r="E632" s="5" t="str">
        <f>'[1]TCE - ANEXO IV - Preencher'!G641</f>
        <v>NORLUX LTDA-ME</v>
      </c>
      <c r="F632" s="5" t="str">
        <f>'[1]TCE - ANEXO IV - Preencher'!H641</f>
        <v>B</v>
      </c>
      <c r="G632" s="5" t="str">
        <f>'[1]TCE - ANEXO IV - Preencher'!I641</f>
        <v>S</v>
      </c>
      <c r="H632" s="5" t="str">
        <f>'[1]TCE - ANEXO IV - Preencher'!J641</f>
        <v>000013107</v>
      </c>
      <c r="I632" s="6" t="str">
        <f>IF('[1]TCE - ANEXO IV - Preencher'!K641="","",'[1]TCE - ANEXO IV - Preencher'!K641)</f>
        <v>14/07/2026</v>
      </c>
      <c r="J632" s="5" t="str">
        <f>'[1]TCE - ANEXO IV - Preencher'!L641</f>
        <v>26260704004741000100550010000131071000914663</v>
      </c>
      <c r="K632" s="5" t="str">
        <f>IF(F632="B",LEFT('[1]TCE - ANEXO IV - Preencher'!M641,2),IF(F632="S",LEFT('[1]TCE - ANEXO IV - Preencher'!M641,7),IF('[1]TCE - ANEXO IV - Preencher'!H641="","")))</f>
        <v>26</v>
      </c>
      <c r="L632" s="7">
        <f>'[1]TCE - ANEXO IV - Preencher'!N641</f>
        <v>2634</v>
      </c>
    </row>
    <row r="633" spans="1:12" s="8" customFormat="1" ht="19.5" customHeight="1" x14ac:dyDescent="0.25">
      <c r="A633" s="3">
        <f>IFERROR(VLOOKUP(B633,'[1]DADOS (OCULTAR)'!$Q$3:$S$136,3,0),"")</f>
        <v>9039744002723</v>
      </c>
      <c r="B633" s="4" t="str">
        <f>'[1]TCE - ANEXO IV - Preencher'!C642</f>
        <v>HOSPITAL PELÓPIDAS SILVEIRA - CG Nº 017/2022</v>
      </c>
      <c r="C633" s="4" t="str">
        <f>'[1]TCE - ANEXO IV - Preencher'!E642</f>
        <v>3.6 - Material de Expediente</v>
      </c>
      <c r="D633" s="3" t="str">
        <f>'[1]TCE - ANEXO IV - Preencher'!F642</f>
        <v>04.004.741/0001-00</v>
      </c>
      <c r="E633" s="5" t="str">
        <f>'[1]TCE - ANEXO IV - Preencher'!G642</f>
        <v>NORLUX LTDA-ME</v>
      </c>
      <c r="F633" s="5" t="str">
        <f>'[1]TCE - ANEXO IV - Preencher'!H642</f>
        <v>B</v>
      </c>
      <c r="G633" s="5" t="str">
        <f>'[1]TCE - ANEXO IV - Preencher'!I642</f>
        <v>S</v>
      </c>
      <c r="H633" s="5" t="str">
        <f>'[1]TCE - ANEXO IV - Preencher'!J642</f>
        <v>000013121</v>
      </c>
      <c r="I633" s="6" t="str">
        <f>IF('[1]TCE - ANEXO IV - Preencher'!K642="","",'[1]TCE - ANEXO IV - Preencher'!K642)</f>
        <v>23/07/2026</v>
      </c>
      <c r="J633" s="5" t="str">
        <f>'[1]TCE - ANEXO IV - Preencher'!L642</f>
        <v>26260704004741000100550010000131211000914948</v>
      </c>
      <c r="K633" s="5" t="str">
        <f>IF(F633="B",LEFT('[1]TCE - ANEXO IV - Preencher'!M642,2),IF(F633="S",LEFT('[1]TCE - ANEXO IV - Preencher'!M642,7),IF('[1]TCE - ANEXO IV - Preencher'!H642="","")))</f>
        <v>26</v>
      </c>
      <c r="L633" s="7">
        <f>'[1]TCE - ANEXO IV - Preencher'!N642</f>
        <v>103.6</v>
      </c>
    </row>
    <row r="634" spans="1:12" s="8" customFormat="1" ht="19.5" customHeight="1" x14ac:dyDescent="0.25">
      <c r="A634" s="3">
        <f>IFERROR(VLOOKUP(B634,'[1]DADOS (OCULTAR)'!$Q$3:$S$136,3,0),"")</f>
        <v>9039744002723</v>
      </c>
      <c r="B634" s="4" t="str">
        <f>'[1]TCE - ANEXO IV - Preencher'!C643</f>
        <v>HOSPITAL PELÓPIDAS SILVEIRA - CG Nº 017/2022</v>
      </c>
      <c r="C634" s="4" t="str">
        <f>'[1]TCE - ANEXO IV - Preencher'!E643</f>
        <v>3.6 - Material de Expediente</v>
      </c>
      <c r="D634" s="3" t="str">
        <f>'[1]TCE - ANEXO IV - Preencher'!F643</f>
        <v>50.145.448/0001-71</v>
      </c>
      <c r="E634" s="5" t="str">
        <f>'[1]TCE - ANEXO IV - Preencher'!G643</f>
        <v>TEND TUDO BAZAR COM ATACAD DE ARTIGOS DE ESCRITORIO LTDA</v>
      </c>
      <c r="F634" s="5" t="str">
        <f>'[1]TCE - ANEXO IV - Preencher'!H643</f>
        <v>B</v>
      </c>
      <c r="G634" s="5" t="str">
        <f>'[1]TCE - ANEXO IV - Preencher'!I643</f>
        <v>S</v>
      </c>
      <c r="H634" s="5" t="str">
        <f>'[1]TCE - ANEXO IV - Preencher'!J643</f>
        <v>5071</v>
      </c>
      <c r="I634" s="6" t="str">
        <f>IF('[1]TCE - ANEXO IV - Preencher'!K643="","",'[1]TCE - ANEXO IV - Preencher'!K643)</f>
        <v>20/07/2026</v>
      </c>
      <c r="J634" s="5" t="str">
        <f>'[1]TCE - ANEXO IV - Preencher'!L643</f>
        <v>26260750145448000171550010000050711000067825</v>
      </c>
      <c r="K634" s="5" t="str">
        <f>IF(F634="B",LEFT('[1]TCE - ANEXO IV - Preencher'!M643,2),IF(F634="S",LEFT('[1]TCE - ANEXO IV - Preencher'!M643,7),IF('[1]TCE - ANEXO IV - Preencher'!H643="","")))</f>
        <v>26</v>
      </c>
      <c r="L634" s="7">
        <f>'[1]TCE - ANEXO IV - Preencher'!N643</f>
        <v>899.4</v>
      </c>
    </row>
    <row r="635" spans="1:12" s="8" customFormat="1" ht="19.5" customHeight="1" x14ac:dyDescent="0.25">
      <c r="A635" s="3">
        <f>IFERROR(VLOOKUP(B635,'[1]DADOS (OCULTAR)'!$Q$3:$S$136,3,0),"")</f>
        <v>9039744002723</v>
      </c>
      <c r="B635" s="4" t="str">
        <f>'[1]TCE - ANEXO IV - Preencher'!C644</f>
        <v>HOSPITAL PELÓPIDAS SILVEIRA - CG Nº 017/2022</v>
      </c>
      <c r="C635" s="4" t="str">
        <f>'[1]TCE - ANEXO IV - Preencher'!E644</f>
        <v>3.6 - Material de Expediente</v>
      </c>
      <c r="D635" s="3" t="str">
        <f>'[1]TCE - ANEXO IV - Preencher'!F644</f>
        <v>30.743.270/0001-53</v>
      </c>
      <c r="E635" s="5" t="str">
        <f>'[1]TCE - ANEXO IV - Preencher'!G644</f>
        <v>TRIUNFO COMERC. DE ALIMENTOS PAPEIS E MAT. DE LIMP. EIRELI</v>
      </c>
      <c r="F635" s="5" t="str">
        <f>'[1]TCE - ANEXO IV - Preencher'!H644</f>
        <v>B</v>
      </c>
      <c r="G635" s="5" t="str">
        <f>'[1]TCE - ANEXO IV - Preencher'!I644</f>
        <v>S</v>
      </c>
      <c r="H635" s="5" t="str">
        <f>'[1]TCE - ANEXO IV - Preencher'!J644</f>
        <v>000040869</v>
      </c>
      <c r="I635" s="6" t="str">
        <f>IF('[1]TCE - ANEXO IV - Preencher'!K644="","",'[1]TCE - ANEXO IV - Preencher'!K644)</f>
        <v>21/07/2026</v>
      </c>
      <c r="J635" s="5" t="str">
        <f>'[1]TCE - ANEXO IV - Preencher'!L644</f>
        <v>26260730743270000153550010000408691258105238</v>
      </c>
      <c r="K635" s="5" t="str">
        <f>IF(F635="B",LEFT('[1]TCE - ANEXO IV - Preencher'!M644,2),IF(F635="S",LEFT('[1]TCE - ANEXO IV - Preencher'!M644,7),IF('[1]TCE - ANEXO IV - Preencher'!H644="","")))</f>
        <v>26</v>
      </c>
      <c r="L635" s="7">
        <f>'[1]TCE - ANEXO IV - Preencher'!N644</f>
        <v>6580</v>
      </c>
    </row>
    <row r="636" spans="1:12" s="8" customFormat="1" ht="19.5" customHeight="1" x14ac:dyDescent="0.25">
      <c r="A636" s="3">
        <f>IFERROR(VLOOKUP(B636,'[1]DADOS (OCULTAR)'!$Q$3:$S$136,3,0),"")</f>
        <v>9039744002723</v>
      </c>
      <c r="B636" s="4" t="str">
        <f>'[1]TCE - ANEXO IV - Preencher'!C645</f>
        <v>HOSPITAL PELÓPIDAS SILVEIRA - CG Nº 017/2022</v>
      </c>
      <c r="C636" s="4" t="str">
        <f>'[1]TCE - ANEXO IV - Preencher'!E645</f>
        <v>3.6 - Material de Expediente</v>
      </c>
      <c r="D636" s="3" t="str">
        <f>'[1]TCE - ANEXO IV - Preencher'!F645</f>
        <v>30.743.270/0001-53</v>
      </c>
      <c r="E636" s="5" t="str">
        <f>'[1]TCE - ANEXO IV - Preencher'!G645</f>
        <v>TRIUNFO COMERC. DE ALIMENTOS PAPEIS E MAT. DE LIMP. EIRELI</v>
      </c>
      <c r="F636" s="5" t="str">
        <f>'[1]TCE - ANEXO IV - Preencher'!H645</f>
        <v>B</v>
      </c>
      <c r="G636" s="5" t="str">
        <f>'[1]TCE - ANEXO IV - Preencher'!I645</f>
        <v>S</v>
      </c>
      <c r="H636" s="5" t="str">
        <f>'[1]TCE - ANEXO IV - Preencher'!J645</f>
        <v>000040870</v>
      </c>
      <c r="I636" s="6" t="str">
        <f>IF('[1]TCE - ANEXO IV - Preencher'!K645="","",'[1]TCE - ANEXO IV - Preencher'!K645)</f>
        <v>21/07/2026</v>
      </c>
      <c r="J636" s="5" t="str">
        <f>'[1]TCE - ANEXO IV - Preencher'!L645</f>
        <v>26260730743270000153550010000408701341072318</v>
      </c>
      <c r="K636" s="5" t="str">
        <f>IF(F636="B",LEFT('[1]TCE - ANEXO IV - Preencher'!M645,2),IF(F636="S",LEFT('[1]TCE - ANEXO IV - Preencher'!M645,7),IF('[1]TCE - ANEXO IV - Preencher'!H645="","")))</f>
        <v>26</v>
      </c>
      <c r="L636" s="7">
        <f>'[1]TCE - ANEXO IV - Preencher'!N645</f>
        <v>9594</v>
      </c>
    </row>
    <row r="637" spans="1:12" s="8" customFormat="1" ht="19.5" customHeight="1" x14ac:dyDescent="0.25">
      <c r="A637" s="3">
        <f>IFERROR(VLOOKUP(B637,'[1]DADOS (OCULTAR)'!$Q$3:$S$136,3,0),"")</f>
        <v>9039744002723</v>
      </c>
      <c r="B637" s="4" t="str">
        <f>'[1]TCE - ANEXO IV - Preencher'!C646</f>
        <v>HOSPITAL PELÓPIDAS SILVEIRA - CG Nº 017/2022</v>
      </c>
      <c r="C637" s="4" t="str">
        <f>'[1]TCE - ANEXO IV - Preencher'!E646</f>
        <v>3.6 - Material de Expediente</v>
      </c>
      <c r="D637" s="3" t="str">
        <f>'[1]TCE - ANEXO IV - Preencher'!F646</f>
        <v>11.101.202/0001-46</v>
      </c>
      <c r="E637" s="5" t="str">
        <f>'[1]TCE - ANEXO IV - Preencher'!G646</f>
        <v>VGC ALVES COMERCIO E SERVIÇOS</v>
      </c>
      <c r="F637" s="5" t="str">
        <f>'[1]TCE - ANEXO IV - Preencher'!H646</f>
        <v>B</v>
      </c>
      <c r="G637" s="5" t="str">
        <f>'[1]TCE - ANEXO IV - Preencher'!I646</f>
        <v>S</v>
      </c>
      <c r="H637" s="5" t="str">
        <f>'[1]TCE - ANEXO IV - Preencher'!J646</f>
        <v>000026437</v>
      </c>
      <c r="I637" s="6" t="str">
        <f>IF('[1]TCE - ANEXO IV - Preencher'!K646="","",'[1]TCE - ANEXO IV - Preencher'!K646)</f>
        <v>07/07/2026</v>
      </c>
      <c r="J637" s="5" t="str">
        <f>'[1]TCE - ANEXO IV - Preencher'!L646</f>
        <v>26260711101202000146550010000264371112414387</v>
      </c>
      <c r="K637" s="5" t="str">
        <f>IF(F637="B",LEFT('[1]TCE - ANEXO IV - Preencher'!M646,2),IF(F637="S",LEFT('[1]TCE - ANEXO IV - Preencher'!M646,7),IF('[1]TCE - ANEXO IV - Preencher'!H646="","")))</f>
        <v>26</v>
      </c>
      <c r="L637" s="7">
        <f>'[1]TCE - ANEXO IV - Preencher'!N646</f>
        <v>114.8</v>
      </c>
    </row>
    <row r="638" spans="1:12" s="8" customFormat="1" ht="19.5" customHeight="1" x14ac:dyDescent="0.25">
      <c r="A638" s="3">
        <f>IFERROR(VLOOKUP(B638,'[1]DADOS (OCULTAR)'!$Q$3:$S$136,3,0),"")</f>
        <v>9039744002723</v>
      </c>
      <c r="B638" s="4" t="str">
        <f>'[1]TCE - ANEXO IV - Preencher'!C647</f>
        <v>HOSPITAL PELÓPIDAS SILVEIRA - CG Nº 017/2022</v>
      </c>
      <c r="C638" s="4" t="str">
        <f>'[1]TCE - ANEXO IV - Preencher'!E647</f>
        <v>3.6 - Material de Expediente</v>
      </c>
      <c r="D638" s="3" t="str">
        <f>'[1]TCE - ANEXO IV - Preencher'!F647</f>
        <v>11.101.202/0001-46</v>
      </c>
      <c r="E638" s="5" t="str">
        <f>'[1]TCE - ANEXO IV - Preencher'!G647</f>
        <v>VGC ALVES COMERCIO E SERVIÇOS</v>
      </c>
      <c r="F638" s="5" t="str">
        <f>'[1]TCE - ANEXO IV - Preencher'!H647</f>
        <v>B</v>
      </c>
      <c r="G638" s="5" t="str">
        <f>'[1]TCE - ANEXO IV - Preencher'!I647</f>
        <v>S</v>
      </c>
      <c r="H638" s="5" t="str">
        <f>'[1]TCE - ANEXO IV - Preencher'!J647</f>
        <v>000026439</v>
      </c>
      <c r="I638" s="6" t="str">
        <f>IF('[1]TCE - ANEXO IV - Preencher'!K647="","",'[1]TCE - ANEXO IV - Preencher'!K647)</f>
        <v>07/07/2026</v>
      </c>
      <c r="J638" s="5" t="str">
        <f>'[1]TCE - ANEXO IV - Preencher'!L647</f>
        <v>26260711101202000146550010000264391084460116</v>
      </c>
      <c r="K638" s="5" t="str">
        <f>IF(F638="B",LEFT('[1]TCE - ANEXO IV - Preencher'!M647,2),IF(F638="S",LEFT('[1]TCE - ANEXO IV - Preencher'!M647,7),IF('[1]TCE - ANEXO IV - Preencher'!H647="","")))</f>
        <v>26</v>
      </c>
      <c r="L638" s="7">
        <f>'[1]TCE - ANEXO IV - Preencher'!N647</f>
        <v>99</v>
      </c>
    </row>
    <row r="639" spans="1:12" s="8" customFormat="1" ht="19.5" customHeight="1" x14ac:dyDescent="0.25">
      <c r="A639" s="3">
        <f>IFERROR(VLOOKUP(B639,'[1]DADOS (OCULTAR)'!$Q$3:$S$136,3,0),"")</f>
        <v>9039744002723</v>
      </c>
      <c r="B639" s="4" t="str">
        <f>'[1]TCE - ANEXO IV - Preencher'!C648</f>
        <v>HOSPITAL PELÓPIDAS SILVEIRA - CG Nº 017/2022</v>
      </c>
      <c r="C639" s="4" t="str">
        <f>'[1]TCE - ANEXO IV - Preencher'!E648</f>
        <v>3.6 - Material de Expediente</v>
      </c>
      <c r="D639" s="3" t="str">
        <f>'[1]TCE - ANEXO IV - Preencher'!F648</f>
        <v>11.101.202/0001-46</v>
      </c>
      <c r="E639" s="5" t="str">
        <f>'[1]TCE - ANEXO IV - Preencher'!G648</f>
        <v>VGC ALVES COMERCIO E SERVIÇOS</v>
      </c>
      <c r="F639" s="5" t="str">
        <f>'[1]TCE - ANEXO IV - Preencher'!H648</f>
        <v>B</v>
      </c>
      <c r="G639" s="5" t="str">
        <f>'[1]TCE - ANEXO IV - Preencher'!I648</f>
        <v>S</v>
      </c>
      <c r="H639" s="5" t="str">
        <f>'[1]TCE - ANEXO IV - Preencher'!J648</f>
        <v>000026504</v>
      </c>
      <c r="I639" s="6" t="str">
        <f>IF('[1]TCE - ANEXO IV - Preencher'!K648="","",'[1]TCE - ANEXO IV - Preencher'!K648)</f>
        <v>17/07/2026</v>
      </c>
      <c r="J639" s="5" t="str">
        <f>'[1]TCE - ANEXO IV - Preencher'!L648</f>
        <v>26260711101202000146550010000265041901612149</v>
      </c>
      <c r="K639" s="5" t="str">
        <f>IF(F639="B",LEFT('[1]TCE - ANEXO IV - Preencher'!M648,2),IF(F639="S",LEFT('[1]TCE - ANEXO IV - Preencher'!M648,7),IF('[1]TCE - ANEXO IV - Preencher'!H648="","")))</f>
        <v>26</v>
      </c>
      <c r="L639" s="7">
        <f>'[1]TCE - ANEXO IV - Preencher'!N648</f>
        <v>591.12</v>
      </c>
    </row>
    <row r="640" spans="1:12" s="8" customFormat="1" ht="19.5" customHeight="1" x14ac:dyDescent="0.25">
      <c r="A640" s="3">
        <f>IFERROR(VLOOKUP(B640,'[1]DADOS (OCULTAR)'!$Q$3:$S$136,3,0),"")</f>
        <v>9039744002723</v>
      </c>
      <c r="B640" s="4" t="str">
        <f>'[1]TCE - ANEXO IV - Preencher'!C649</f>
        <v>HOSPITAL PELÓPIDAS SILVEIRA - CG Nº 017/2022</v>
      </c>
      <c r="C640" s="4" t="str">
        <f>'[1]TCE - ANEXO IV - Preencher'!E649</f>
        <v>3.1 - Combustíveis e Lubrificantes Automotivos</v>
      </c>
      <c r="D640" s="3" t="str">
        <f>'[1]TCE - ANEXO IV - Preencher'!F649</f>
        <v>40.893.858/0001-47</v>
      </c>
      <c r="E640" s="5" t="str">
        <f>'[1]TCE - ANEXO IV - Preencher'!G649</f>
        <v>FINFLEX INSTITUICAO DE PAGAMENTO LTDA</v>
      </c>
      <c r="F640" s="5" t="str">
        <f>'[1]TCE - ANEXO IV - Preencher'!H649</f>
        <v>B</v>
      </c>
      <c r="G640" s="5" t="str">
        <f>'[1]TCE - ANEXO IV - Preencher'!I649</f>
        <v>S</v>
      </c>
      <c r="H640" s="5" t="str">
        <f>'[1]TCE - ANEXO IV - Preencher'!J649</f>
        <v>59885</v>
      </c>
      <c r="I640" s="6" t="str">
        <f>IF('[1]TCE - ANEXO IV - Preencher'!K649="","",'[1]TCE - ANEXO IV - Preencher'!K649)</f>
        <v>10/07/2026</v>
      </c>
      <c r="J640" s="5" t="str">
        <f>'[1]TCE - ANEXO IV - Preencher'!L649</f>
        <v>31702062240893858000147000000005988526073111</v>
      </c>
      <c r="K640" s="5" t="str">
        <f>IF(F640="B",LEFT('[1]TCE - ANEXO IV - Preencher'!M649,2),IF(F640="S",LEFT('[1]TCE - ANEXO IV - Preencher'!M649,7),IF('[1]TCE - ANEXO IV - Preencher'!H649="","")))</f>
        <v>31</v>
      </c>
      <c r="L640" s="7">
        <f>'[1]TCE - ANEXO IV - Preencher'!N649</f>
        <v>14000</v>
      </c>
    </row>
    <row r="641" spans="1:12" s="8" customFormat="1" ht="19.5" customHeight="1" x14ac:dyDescent="0.25">
      <c r="A641" s="3">
        <f>IFERROR(VLOOKUP(B641,'[1]DADOS (OCULTAR)'!$Q$3:$S$136,3,0),"")</f>
        <v>9039744002723</v>
      </c>
      <c r="B641" s="4" t="str">
        <f>'[1]TCE - ANEXO IV - Preencher'!C650</f>
        <v>HOSPITAL PELÓPIDAS SILVEIRA - CG Nº 017/2022</v>
      </c>
      <c r="C641" s="4" t="str">
        <f>'[1]TCE - ANEXO IV - Preencher'!E650</f>
        <v>3.2 - Gás e Outros Materiais Engarrafados</v>
      </c>
      <c r="D641" s="3" t="str">
        <f>'[1]TCE - ANEXO IV - Preencher'!F650</f>
        <v>19.791.896/0158-09</v>
      </c>
      <c r="E641" s="5" t="str">
        <f>'[1]TCE - ANEXO IV - Preencher'!G650</f>
        <v>SUPERGASBRAS ENERGIA LTDA</v>
      </c>
      <c r="F641" s="5" t="str">
        <f>'[1]TCE - ANEXO IV - Preencher'!H650</f>
        <v>B</v>
      </c>
      <c r="G641" s="5" t="str">
        <f>'[1]TCE - ANEXO IV - Preencher'!I650</f>
        <v>S</v>
      </c>
      <c r="H641" s="5" t="str">
        <f>'[1]TCE - ANEXO IV - Preencher'!J650</f>
        <v>000006994</v>
      </c>
      <c r="I641" s="6" t="str">
        <f>IF('[1]TCE - ANEXO IV - Preencher'!K650="","",'[1]TCE - ANEXO IV - Preencher'!K650)</f>
        <v>20/07/2026</v>
      </c>
      <c r="J641" s="5" t="str">
        <f>'[1]TCE - ANEXO IV - Preencher'!L650</f>
        <v>26260719791896015809550160000069941280034709</v>
      </c>
      <c r="K641" s="5" t="str">
        <f>IF(F641="B",LEFT('[1]TCE - ANEXO IV - Preencher'!M650,2),IF(F641="S",LEFT('[1]TCE - ANEXO IV - Preencher'!M650,7),IF('[1]TCE - ANEXO IV - Preencher'!H650="","")))</f>
        <v>26</v>
      </c>
      <c r="L641" s="7">
        <f>'[1]TCE - ANEXO IV - Preencher'!N650</f>
        <v>6153.23</v>
      </c>
    </row>
    <row r="642" spans="1:12" s="8" customFormat="1" ht="19.5" customHeight="1" x14ac:dyDescent="0.25">
      <c r="A642" s="3">
        <f>IFERROR(VLOOKUP(B642,'[1]DADOS (OCULTAR)'!$Q$3:$S$136,3,0),"")</f>
        <v>9039744002723</v>
      </c>
      <c r="B642" s="4" t="str">
        <f>'[1]TCE - ANEXO IV - Preencher'!C651</f>
        <v>HOSPITAL PELÓPIDAS SILVEIRA - CG Nº 017/2022</v>
      </c>
      <c r="C642" s="4" t="str">
        <f>'[1]TCE - ANEXO IV - Preencher'!E651</f>
        <v xml:space="preserve">3.9 - Material para Manutenção de Bens Imóveis </v>
      </c>
      <c r="D642" s="3" t="str">
        <f>'[1]TCE - ANEXO IV - Preencher'!F651</f>
        <v>24.556.839/0001-79</v>
      </c>
      <c r="E642" s="5" t="str">
        <f>'[1]TCE - ANEXO IV - Preencher'!G651</f>
        <v>ARMAZEM COMERCIAL NOVO LAR LTDA</v>
      </c>
      <c r="F642" s="5" t="str">
        <f>'[1]TCE - ANEXO IV - Preencher'!H651</f>
        <v>B</v>
      </c>
      <c r="G642" s="5" t="str">
        <f>'[1]TCE - ANEXO IV - Preencher'!I651</f>
        <v>S</v>
      </c>
      <c r="H642" s="5" t="str">
        <f>'[1]TCE - ANEXO IV - Preencher'!J651</f>
        <v>000014688</v>
      </c>
      <c r="I642" s="6" t="str">
        <f>IF('[1]TCE - ANEXO IV - Preencher'!K651="","",'[1]TCE - ANEXO IV - Preencher'!K651)</f>
        <v>23/07/2026</v>
      </c>
      <c r="J642" s="5" t="str">
        <f>'[1]TCE - ANEXO IV - Preencher'!L651</f>
        <v>26260724556839000179550010000146881714542826</v>
      </c>
      <c r="K642" s="5" t="str">
        <f>IF(F642="B",LEFT('[1]TCE - ANEXO IV - Preencher'!M651,2),IF(F642="S",LEFT('[1]TCE - ANEXO IV - Preencher'!M651,7),IF('[1]TCE - ANEXO IV - Preencher'!H651="","")))</f>
        <v>26</v>
      </c>
      <c r="L642" s="7">
        <f>'[1]TCE - ANEXO IV - Preencher'!N651</f>
        <v>142</v>
      </c>
    </row>
    <row r="643" spans="1:12" s="8" customFormat="1" ht="19.5" customHeight="1" x14ac:dyDescent="0.25">
      <c r="A643" s="3">
        <f>IFERROR(VLOOKUP(B643,'[1]DADOS (OCULTAR)'!$Q$3:$S$136,3,0),"")</f>
        <v>9039744002723</v>
      </c>
      <c r="B643" s="4" t="str">
        <f>'[1]TCE - ANEXO IV - Preencher'!C652</f>
        <v>HOSPITAL PELÓPIDAS SILVEIRA - CG Nº 017/2022</v>
      </c>
      <c r="C643" s="4" t="str">
        <f>'[1]TCE - ANEXO IV - Preencher'!E652</f>
        <v xml:space="preserve">3.9 - Material para Manutenção de Bens Imóveis </v>
      </c>
      <c r="D643" s="3" t="str">
        <f>'[1]TCE - ANEXO IV - Preencher'!F652</f>
        <v>11.623.188/0008-17</v>
      </c>
      <c r="E643" s="5" t="str">
        <f>'[1]TCE - ANEXO IV - Preencher'!G652</f>
        <v>ARMAZEM CORAL LTDA</v>
      </c>
      <c r="F643" s="5" t="str">
        <f>'[1]TCE - ANEXO IV - Preencher'!H652</f>
        <v>B</v>
      </c>
      <c r="G643" s="5" t="str">
        <f>'[1]TCE - ANEXO IV - Preencher'!I652</f>
        <v>S</v>
      </c>
      <c r="H643" s="5" t="str">
        <f>'[1]TCE - ANEXO IV - Preencher'!J652</f>
        <v>000124379</v>
      </c>
      <c r="I643" s="6" t="str">
        <f>IF('[1]TCE - ANEXO IV - Preencher'!K652="","",'[1]TCE - ANEXO IV - Preencher'!K652)</f>
        <v>17/06/2026</v>
      </c>
      <c r="J643" s="5" t="str">
        <f>'[1]TCE - ANEXO IV - Preencher'!L652</f>
        <v>26260611623188000817550010001243791001243700</v>
      </c>
      <c r="K643" s="5" t="str">
        <f>IF(F643="B",LEFT('[1]TCE - ANEXO IV - Preencher'!M652,2),IF(F643="S",LEFT('[1]TCE - ANEXO IV - Preencher'!M652,7),IF('[1]TCE - ANEXO IV - Preencher'!H652="","")))</f>
        <v>26</v>
      </c>
      <c r="L643" s="7">
        <f>'[1]TCE - ANEXO IV - Preencher'!N652</f>
        <v>12.6</v>
      </c>
    </row>
    <row r="644" spans="1:12" s="8" customFormat="1" ht="19.5" customHeight="1" x14ac:dyDescent="0.25">
      <c r="A644" s="3">
        <f>IFERROR(VLOOKUP(B644,'[1]DADOS (OCULTAR)'!$Q$3:$S$136,3,0),"")</f>
        <v>9039744002723</v>
      </c>
      <c r="B644" s="4" t="str">
        <f>'[1]TCE - ANEXO IV - Preencher'!C653</f>
        <v>HOSPITAL PELÓPIDAS SILVEIRA - CG Nº 017/2022</v>
      </c>
      <c r="C644" s="4" t="str">
        <f>'[1]TCE - ANEXO IV - Preencher'!E653</f>
        <v xml:space="preserve">3.9 - Material para Manutenção de Bens Imóveis </v>
      </c>
      <c r="D644" s="3" t="str">
        <f>'[1]TCE - ANEXO IV - Preencher'!F653</f>
        <v>11.623.188/0014-65</v>
      </c>
      <c r="E644" s="5" t="str">
        <f>'[1]TCE - ANEXO IV - Preencher'!G653</f>
        <v>ARMAZEM CORAL LTDA</v>
      </c>
      <c r="F644" s="5" t="str">
        <f>'[1]TCE - ANEXO IV - Preencher'!H653</f>
        <v>B</v>
      </c>
      <c r="G644" s="5" t="str">
        <f>'[1]TCE - ANEXO IV - Preencher'!I653</f>
        <v>S</v>
      </c>
      <c r="H644" s="5" t="str">
        <f>'[1]TCE - ANEXO IV - Preencher'!J653</f>
        <v>000301437</v>
      </c>
      <c r="I644" s="6" t="str">
        <f>IF('[1]TCE - ANEXO IV - Preencher'!K653="","",'[1]TCE - ANEXO IV - Preencher'!K653)</f>
        <v>14/07/2026</v>
      </c>
      <c r="J644" s="5" t="str">
        <f>'[1]TCE - ANEXO IV - Preencher'!L653</f>
        <v>26260711623188001465550010003014371003014383</v>
      </c>
      <c r="K644" s="5" t="str">
        <f>IF(F644="B",LEFT('[1]TCE - ANEXO IV - Preencher'!M653,2),IF(F644="S",LEFT('[1]TCE - ANEXO IV - Preencher'!M653,7),IF('[1]TCE - ANEXO IV - Preencher'!H653="","")))</f>
        <v>26</v>
      </c>
      <c r="L644" s="7">
        <f>'[1]TCE - ANEXO IV - Preencher'!N653</f>
        <v>85.9</v>
      </c>
    </row>
    <row r="645" spans="1:12" s="8" customFormat="1" ht="19.5" customHeight="1" x14ac:dyDescent="0.25">
      <c r="A645" s="3">
        <f>IFERROR(VLOOKUP(B645,'[1]DADOS (OCULTAR)'!$Q$3:$S$136,3,0),"")</f>
        <v>9039744002723</v>
      </c>
      <c r="B645" s="4" t="str">
        <f>'[1]TCE - ANEXO IV - Preencher'!C654</f>
        <v>HOSPITAL PELÓPIDAS SILVEIRA - CG Nº 017/2022</v>
      </c>
      <c r="C645" s="4" t="str">
        <f>'[1]TCE - ANEXO IV - Preencher'!E654</f>
        <v xml:space="preserve">3.9 - Material para Manutenção de Bens Imóveis </v>
      </c>
      <c r="D645" s="3" t="str">
        <f>'[1]TCE - ANEXO IV - Preencher'!F654</f>
        <v>09.515.628/0004-47</v>
      </c>
      <c r="E645" s="5" t="str">
        <f>'[1]TCE - ANEXO IV - Preencher'!G654</f>
        <v>ATACADO DOS PRESENTE</v>
      </c>
      <c r="F645" s="5" t="str">
        <f>'[1]TCE - ANEXO IV - Preencher'!H654</f>
        <v>B</v>
      </c>
      <c r="G645" s="5" t="str">
        <f>'[1]TCE - ANEXO IV - Preencher'!I654</f>
        <v>S</v>
      </c>
      <c r="H645" s="5" t="str">
        <f>'[1]TCE - ANEXO IV - Preencher'!J654</f>
        <v>000008220</v>
      </c>
      <c r="I645" s="6" t="str">
        <f>IF('[1]TCE - ANEXO IV - Preencher'!K654="","",'[1]TCE - ANEXO IV - Preencher'!K654)</f>
        <v>13/07/2026</v>
      </c>
      <c r="J645" s="5" t="str">
        <f>'[1]TCE - ANEXO IV - Preencher'!L654</f>
        <v>26260709515628000447651090000082201001146583</v>
      </c>
      <c r="K645" s="5" t="str">
        <f>IF(F645="B",LEFT('[1]TCE - ANEXO IV - Preencher'!M654,2),IF(F645="S",LEFT('[1]TCE - ANEXO IV - Preencher'!M654,7),IF('[1]TCE - ANEXO IV - Preencher'!H654="","")))</f>
        <v>26</v>
      </c>
      <c r="L645" s="7">
        <f>'[1]TCE - ANEXO IV - Preencher'!N654</f>
        <v>17.96</v>
      </c>
    </row>
    <row r="646" spans="1:12" s="8" customFormat="1" ht="19.5" customHeight="1" x14ac:dyDescent="0.25">
      <c r="A646" s="3">
        <f>IFERROR(VLOOKUP(B646,'[1]DADOS (OCULTAR)'!$Q$3:$S$136,3,0),"")</f>
        <v>9039744002723</v>
      </c>
      <c r="B646" s="4" t="str">
        <f>'[1]TCE - ANEXO IV - Preencher'!C655</f>
        <v>HOSPITAL PELÓPIDAS SILVEIRA - CG Nº 017/2022</v>
      </c>
      <c r="C646" s="4" t="str">
        <f>'[1]TCE - ANEXO IV - Preencher'!E655</f>
        <v xml:space="preserve">3.9 - Material para Manutenção de Bens Imóveis </v>
      </c>
      <c r="D646" s="3" t="str">
        <f>'[1]TCE - ANEXO IV - Preencher'!F655</f>
        <v>14.317.132/0001-56</v>
      </c>
      <c r="E646" s="5" t="str">
        <f>'[1]TCE - ANEXO IV - Preencher'!G655</f>
        <v>C. J. CAVALCANTI LAPA FILHO REFRIGERACAO</v>
      </c>
      <c r="F646" s="5" t="str">
        <f>'[1]TCE - ANEXO IV - Preencher'!H655</f>
        <v>B</v>
      </c>
      <c r="G646" s="5" t="str">
        <f>'[1]TCE - ANEXO IV - Preencher'!I655</f>
        <v>S</v>
      </c>
      <c r="H646" s="5" t="str">
        <f>'[1]TCE - ANEXO IV - Preencher'!J655</f>
        <v>000016287</v>
      </c>
      <c r="I646" s="6" t="str">
        <f>IF('[1]TCE - ANEXO IV - Preencher'!K655="","",'[1]TCE - ANEXO IV - Preencher'!K655)</f>
        <v>03/06/2026</v>
      </c>
      <c r="J646" s="5" t="str">
        <f>'[1]TCE - ANEXO IV - Preencher'!L655</f>
        <v>26260614317132000156550010000162871009463390</v>
      </c>
      <c r="K646" s="5" t="str">
        <f>IF(F646="B",LEFT('[1]TCE - ANEXO IV - Preencher'!M655,2),IF(F646="S",LEFT('[1]TCE - ANEXO IV - Preencher'!M655,7),IF('[1]TCE - ANEXO IV - Preencher'!H655="","")))</f>
        <v>26</v>
      </c>
      <c r="L646" s="7">
        <f>'[1]TCE - ANEXO IV - Preencher'!N655</f>
        <v>543.22</v>
      </c>
    </row>
    <row r="647" spans="1:12" s="8" customFormat="1" ht="19.5" customHeight="1" x14ac:dyDescent="0.25">
      <c r="A647" s="3">
        <f>IFERROR(VLOOKUP(B647,'[1]DADOS (OCULTAR)'!$Q$3:$S$136,3,0),"")</f>
        <v>9039744002723</v>
      </c>
      <c r="B647" s="4" t="str">
        <f>'[1]TCE - ANEXO IV - Preencher'!C656</f>
        <v>HOSPITAL PELÓPIDAS SILVEIRA - CG Nº 017/2022</v>
      </c>
      <c r="C647" s="4" t="str">
        <f>'[1]TCE - ANEXO IV - Preencher'!E656</f>
        <v xml:space="preserve">3.9 - Material para Manutenção de Bens Imóveis </v>
      </c>
      <c r="D647" s="3" t="str">
        <f>'[1]TCE - ANEXO IV - Preencher'!F656</f>
        <v>14.317.132/0001-56</v>
      </c>
      <c r="E647" s="5" t="str">
        <f>'[1]TCE - ANEXO IV - Preencher'!G656</f>
        <v>C. J. CAVALCANTI LAPA FILHO REFRIGERACAO</v>
      </c>
      <c r="F647" s="5" t="str">
        <f>'[1]TCE - ANEXO IV - Preencher'!H656</f>
        <v>B</v>
      </c>
      <c r="G647" s="5" t="str">
        <f>'[1]TCE - ANEXO IV - Preencher'!I656</f>
        <v>S</v>
      </c>
      <c r="H647" s="5" t="str">
        <f>'[1]TCE - ANEXO IV - Preencher'!J656</f>
        <v>000016336</v>
      </c>
      <c r="I647" s="6" t="str">
        <f>IF('[1]TCE - ANEXO IV - Preencher'!K656="","",'[1]TCE - ANEXO IV - Preencher'!K656)</f>
        <v>11/06/2026</v>
      </c>
      <c r="J647" s="5" t="str">
        <f>'[1]TCE - ANEXO IV - Preencher'!L656</f>
        <v>26260614317132000156550010000163361009467023</v>
      </c>
      <c r="K647" s="5" t="str">
        <f>IF(F647="B",LEFT('[1]TCE - ANEXO IV - Preencher'!M656,2),IF(F647="S",LEFT('[1]TCE - ANEXO IV - Preencher'!M656,7),IF('[1]TCE - ANEXO IV - Preencher'!H656="","")))</f>
        <v>26</v>
      </c>
      <c r="L647" s="7">
        <f>'[1]TCE - ANEXO IV - Preencher'!N656</f>
        <v>89.52</v>
      </c>
    </row>
    <row r="648" spans="1:12" s="8" customFormat="1" ht="19.5" customHeight="1" x14ac:dyDescent="0.25">
      <c r="A648" s="3">
        <f>IFERROR(VLOOKUP(B648,'[1]DADOS (OCULTAR)'!$Q$3:$S$136,3,0),"")</f>
        <v>9039744002723</v>
      </c>
      <c r="B648" s="4" t="str">
        <f>'[1]TCE - ANEXO IV - Preencher'!C657</f>
        <v>HOSPITAL PELÓPIDAS SILVEIRA - CG Nº 017/2022</v>
      </c>
      <c r="C648" s="4" t="str">
        <f>'[1]TCE - ANEXO IV - Preencher'!E657</f>
        <v xml:space="preserve">3.9 - Material para Manutenção de Bens Imóveis </v>
      </c>
      <c r="D648" s="3" t="str">
        <f>'[1]TCE - ANEXO IV - Preencher'!F657</f>
        <v>39.953.513/0001-52</v>
      </c>
      <c r="E648" s="5" t="str">
        <f>'[1]TCE - ANEXO IV - Preencher'!G657</f>
        <v>COMERCIAL RECIFE LTDA</v>
      </c>
      <c r="F648" s="5" t="str">
        <f>'[1]TCE - ANEXO IV - Preencher'!H657</f>
        <v>B</v>
      </c>
      <c r="G648" s="5" t="str">
        <f>'[1]TCE - ANEXO IV - Preencher'!I657</f>
        <v>S</v>
      </c>
      <c r="H648" s="5" t="str">
        <f>'[1]TCE - ANEXO IV - Preencher'!J657</f>
        <v>000000218</v>
      </c>
      <c r="I648" s="6" t="str">
        <f>IF('[1]TCE - ANEXO IV - Preencher'!K657="","",'[1]TCE - ANEXO IV - Preencher'!K657)</f>
        <v>21/07/2026</v>
      </c>
      <c r="J648" s="5" t="str">
        <f>'[1]TCE - ANEXO IV - Preencher'!L657</f>
        <v>26260739953513000152550020000002181900032785</v>
      </c>
      <c r="K648" s="5" t="str">
        <f>IF(F648="B",LEFT('[1]TCE - ANEXO IV - Preencher'!M657,2),IF(F648="S",LEFT('[1]TCE - ANEXO IV - Preencher'!M657,7),IF('[1]TCE - ANEXO IV - Preencher'!H657="","")))</f>
        <v>26</v>
      </c>
      <c r="L648" s="7">
        <f>'[1]TCE - ANEXO IV - Preencher'!N657</f>
        <v>81.2</v>
      </c>
    </row>
    <row r="649" spans="1:12" s="8" customFormat="1" ht="19.5" customHeight="1" x14ac:dyDescent="0.25">
      <c r="A649" s="3">
        <f>IFERROR(VLOOKUP(B649,'[1]DADOS (OCULTAR)'!$Q$3:$S$136,3,0),"")</f>
        <v>9039744002723</v>
      </c>
      <c r="B649" s="4" t="str">
        <f>'[1]TCE - ANEXO IV - Preencher'!C658</f>
        <v>HOSPITAL PELÓPIDAS SILVEIRA - CG Nº 017/2022</v>
      </c>
      <c r="C649" s="4" t="str">
        <f>'[1]TCE - ANEXO IV - Preencher'!E658</f>
        <v xml:space="preserve">3.9 - Material para Manutenção de Bens Imóveis </v>
      </c>
      <c r="D649" s="3" t="str">
        <f>'[1]TCE - ANEXO IV - Preencher'!F658</f>
        <v>66.199.861/0001-59</v>
      </c>
      <c r="E649" s="5" t="str">
        <f>'[1]TCE - ANEXO IV - Preencher'!G658</f>
        <v>CS DRYWALL RECIFE LTDA</v>
      </c>
      <c r="F649" s="5" t="str">
        <f>'[1]TCE - ANEXO IV - Preencher'!H658</f>
        <v>B</v>
      </c>
      <c r="G649" s="5" t="str">
        <f>'[1]TCE - ANEXO IV - Preencher'!I658</f>
        <v>S</v>
      </c>
      <c r="H649" s="5" t="str">
        <f>'[1]TCE - ANEXO IV - Preencher'!J658</f>
        <v>000004</v>
      </c>
      <c r="I649" s="6" t="str">
        <f>IF('[1]TCE - ANEXO IV - Preencher'!K658="","",'[1]TCE - ANEXO IV - Preencher'!K658)</f>
        <v>24/07/2026</v>
      </c>
      <c r="J649" s="5" t="str">
        <f>'[1]TCE - ANEXO IV - Preencher'!L658</f>
        <v>26260766199861000159550010000000041146815121</v>
      </c>
      <c r="K649" s="5" t="str">
        <f>IF(F649="B",LEFT('[1]TCE - ANEXO IV - Preencher'!M658,2),IF(F649="S",LEFT('[1]TCE - ANEXO IV - Preencher'!M658,7),IF('[1]TCE - ANEXO IV - Preencher'!H658="","")))</f>
        <v>26</v>
      </c>
      <c r="L649" s="7">
        <f>'[1]TCE - ANEXO IV - Preencher'!N658</f>
        <v>10579.8</v>
      </c>
    </row>
    <row r="650" spans="1:12" s="8" customFormat="1" ht="19.5" customHeight="1" x14ac:dyDescent="0.25">
      <c r="A650" s="3">
        <f>IFERROR(VLOOKUP(B650,'[1]DADOS (OCULTAR)'!$Q$3:$S$136,3,0),"")</f>
        <v>9039744002723</v>
      </c>
      <c r="B650" s="4" t="str">
        <f>'[1]TCE - ANEXO IV - Preencher'!C659</f>
        <v>HOSPITAL PELÓPIDAS SILVEIRA - CG Nº 017/2022</v>
      </c>
      <c r="C650" s="4" t="str">
        <f>'[1]TCE - ANEXO IV - Preencher'!E659</f>
        <v xml:space="preserve">3.9 - Material para Manutenção de Bens Imóveis </v>
      </c>
      <c r="D650" s="3" t="str">
        <f>'[1]TCE - ANEXO IV - Preencher'!F659</f>
        <v>00.207.275/0001-09</v>
      </c>
      <c r="E650" s="5" t="str">
        <f>'[1]TCE - ANEXO IV - Preencher'!G659</f>
        <v>LIMARI MATERIAIS DE CONSTRUCOES LTDA</v>
      </c>
      <c r="F650" s="5" t="str">
        <f>'[1]TCE - ANEXO IV - Preencher'!H659</f>
        <v>B</v>
      </c>
      <c r="G650" s="5" t="str">
        <f>'[1]TCE - ANEXO IV - Preencher'!I659</f>
        <v>S</v>
      </c>
      <c r="H650" s="5" t="str">
        <f>'[1]TCE - ANEXO IV - Preencher'!J659</f>
        <v>000008200</v>
      </c>
      <c r="I650" s="6" t="str">
        <f>IF('[1]TCE - ANEXO IV - Preencher'!K659="","",'[1]TCE - ANEXO IV - Preencher'!K659)</f>
        <v>22/07/2026</v>
      </c>
      <c r="J650" s="5" t="str">
        <f>'[1]TCE - ANEXO IV - Preencher'!L659</f>
        <v>26260700207275000109550010000082001399310301</v>
      </c>
      <c r="K650" s="5" t="str">
        <f>IF(F650="B",LEFT('[1]TCE - ANEXO IV - Preencher'!M659,2),IF(F650="S",LEFT('[1]TCE - ANEXO IV - Preencher'!M659,7),IF('[1]TCE - ANEXO IV - Preencher'!H659="","")))</f>
        <v>26</v>
      </c>
      <c r="L650" s="7">
        <f>'[1]TCE - ANEXO IV - Preencher'!N659</f>
        <v>79.8</v>
      </c>
    </row>
    <row r="651" spans="1:12" s="8" customFormat="1" ht="19.5" customHeight="1" x14ac:dyDescent="0.25">
      <c r="A651" s="3">
        <f>IFERROR(VLOOKUP(B651,'[1]DADOS (OCULTAR)'!$Q$3:$S$136,3,0),"")</f>
        <v>9039744002723</v>
      </c>
      <c r="B651" s="4" t="str">
        <f>'[1]TCE - ANEXO IV - Preencher'!C660</f>
        <v>HOSPITAL PELÓPIDAS SILVEIRA - CG Nº 017/2022</v>
      </c>
      <c r="C651" s="4" t="str">
        <f>'[1]TCE - ANEXO IV - Preencher'!E660</f>
        <v xml:space="preserve">3.9 - Material para Manutenção de Bens Imóveis </v>
      </c>
      <c r="D651" s="3" t="str">
        <f>'[1]TCE - ANEXO IV - Preencher'!F660</f>
        <v>16.629.158/0001-65</v>
      </c>
      <c r="E651" s="5" t="str">
        <f>'[1]TCE - ANEXO IV - Preencher'!G660</f>
        <v>M A COMERCIO DE PECAS E EQUIPAMENTOS</v>
      </c>
      <c r="F651" s="5" t="str">
        <f>'[1]TCE - ANEXO IV - Preencher'!H660</f>
        <v>B</v>
      </c>
      <c r="G651" s="5" t="str">
        <f>'[1]TCE - ANEXO IV - Preencher'!I660</f>
        <v>S</v>
      </c>
      <c r="H651" s="5" t="str">
        <f>'[1]TCE - ANEXO IV - Preencher'!J660</f>
        <v>000021855</v>
      </c>
      <c r="I651" s="6" t="str">
        <f>IF('[1]TCE - ANEXO IV - Preencher'!K660="","",'[1]TCE - ANEXO IV - Preencher'!K660)</f>
        <v>06/07/2026</v>
      </c>
      <c r="J651" s="5" t="str">
        <f>'[1]TCE - ANEXO IV - Preencher'!L660</f>
        <v>26260716629158000165650020000218551455933849</v>
      </c>
      <c r="K651" s="5" t="str">
        <f>IF(F651="B",LEFT('[1]TCE - ANEXO IV - Preencher'!M660,2),IF(F651="S",LEFT('[1]TCE - ANEXO IV - Preencher'!M660,7),IF('[1]TCE - ANEXO IV - Preencher'!H660="","")))</f>
        <v>26</v>
      </c>
      <c r="L651" s="7">
        <f>'[1]TCE - ANEXO IV - Preencher'!N660</f>
        <v>150</v>
      </c>
    </row>
    <row r="652" spans="1:12" s="8" customFormat="1" ht="19.5" customHeight="1" x14ac:dyDescent="0.25">
      <c r="A652" s="3">
        <f>IFERROR(VLOOKUP(B652,'[1]DADOS (OCULTAR)'!$Q$3:$S$136,3,0),"")</f>
        <v>9039744002723</v>
      </c>
      <c r="B652" s="4" t="str">
        <f>'[1]TCE - ANEXO IV - Preencher'!C661</f>
        <v>HOSPITAL PELÓPIDAS SILVEIRA - CG Nº 017/2022</v>
      </c>
      <c r="C652" s="4" t="str">
        <f>'[1]TCE - ANEXO IV - Preencher'!E661</f>
        <v xml:space="preserve">3.9 - Material para Manutenção de Bens Imóveis </v>
      </c>
      <c r="D652" s="3" t="str">
        <f>'[1]TCE - ANEXO IV - Preencher'!F661</f>
        <v>10.779.833/0001-56</v>
      </c>
      <c r="E652" s="5" t="str">
        <f>'[1]TCE - ANEXO IV - Preencher'!G661</f>
        <v>MEDICAL MERCANTIL DE APARELHAGEM MEDICA LTDA</v>
      </c>
      <c r="F652" s="5" t="str">
        <f>'[1]TCE - ANEXO IV - Preencher'!H661</f>
        <v>B</v>
      </c>
      <c r="G652" s="5" t="str">
        <f>'[1]TCE - ANEXO IV - Preencher'!I661</f>
        <v>S</v>
      </c>
      <c r="H652" s="5" t="str">
        <f>'[1]TCE - ANEXO IV - Preencher'!J661</f>
        <v>000680681</v>
      </c>
      <c r="I652" s="6" t="str">
        <f>IF('[1]TCE - ANEXO IV - Preencher'!K661="","",'[1]TCE - ANEXO IV - Preencher'!K661)</f>
        <v>09/07/2026</v>
      </c>
      <c r="J652" s="5" t="str">
        <f>'[1]TCE - ANEXO IV - Preencher'!L661</f>
        <v>26260710779833000156550010006806811682707005</v>
      </c>
      <c r="K652" s="5" t="str">
        <f>IF(F652="B",LEFT('[1]TCE - ANEXO IV - Preencher'!M661,2),IF(F652="S",LEFT('[1]TCE - ANEXO IV - Preencher'!M661,7),IF('[1]TCE - ANEXO IV - Preencher'!H661="","")))</f>
        <v>26</v>
      </c>
      <c r="L652" s="7">
        <f>'[1]TCE - ANEXO IV - Preencher'!N661</f>
        <v>263.60000000000002</v>
      </c>
    </row>
    <row r="653" spans="1:12" s="8" customFormat="1" ht="19.5" customHeight="1" x14ac:dyDescent="0.25">
      <c r="A653" s="3">
        <f>IFERROR(VLOOKUP(B653,'[1]DADOS (OCULTAR)'!$Q$3:$S$136,3,0),"")</f>
        <v>9039744002723</v>
      </c>
      <c r="B653" s="4" t="str">
        <f>'[1]TCE - ANEXO IV - Preencher'!C662</f>
        <v>HOSPITAL PELÓPIDAS SILVEIRA - CG Nº 017/2022</v>
      </c>
      <c r="C653" s="4" t="str">
        <f>'[1]TCE - ANEXO IV - Preencher'!E662</f>
        <v xml:space="preserve">3.9 - Material para Manutenção de Bens Imóveis </v>
      </c>
      <c r="D653" s="3" t="str">
        <f>'[1]TCE - ANEXO IV - Preencher'!F662</f>
        <v>10.499.151/0001-90</v>
      </c>
      <c r="E653" s="5" t="str">
        <f>'[1]TCE - ANEXO IV - Preencher'!G662</f>
        <v>MEDIDA CERTA INDUSTRIA DE MOVEIS LTDA</v>
      </c>
      <c r="F653" s="5" t="str">
        <f>'[1]TCE - ANEXO IV - Preencher'!H662</f>
        <v>B</v>
      </c>
      <c r="G653" s="5" t="str">
        <f>'[1]TCE - ANEXO IV - Preencher'!I662</f>
        <v>S</v>
      </c>
      <c r="H653" s="5" t="str">
        <f>'[1]TCE - ANEXO IV - Preencher'!J662</f>
        <v>000091988</v>
      </c>
      <c r="I653" s="6" t="str">
        <f>IF('[1]TCE - ANEXO IV - Preencher'!K662="","",'[1]TCE - ANEXO IV - Preencher'!K662)</f>
        <v>02/07/2026</v>
      </c>
      <c r="J653" s="5" t="str">
        <f>'[1]TCE - ANEXO IV - Preencher'!L662</f>
        <v>26260710499151000190550010000919881362917841</v>
      </c>
      <c r="K653" s="5" t="str">
        <f>IF(F653="B",LEFT('[1]TCE - ANEXO IV - Preencher'!M662,2),IF(F653="S",LEFT('[1]TCE - ANEXO IV - Preencher'!M662,7),IF('[1]TCE - ANEXO IV - Preencher'!H662="","")))</f>
        <v>26</v>
      </c>
      <c r="L653" s="7">
        <f>'[1]TCE - ANEXO IV - Preencher'!N662</f>
        <v>2485.52</v>
      </c>
    </row>
    <row r="654" spans="1:12" s="8" customFormat="1" ht="19.5" customHeight="1" x14ac:dyDescent="0.25">
      <c r="A654" s="3">
        <f>IFERROR(VLOOKUP(B654,'[1]DADOS (OCULTAR)'!$Q$3:$S$136,3,0),"")</f>
        <v>9039744002723</v>
      </c>
      <c r="B654" s="4" t="str">
        <f>'[1]TCE - ANEXO IV - Preencher'!C663</f>
        <v>HOSPITAL PELÓPIDAS SILVEIRA - CG Nº 017/2022</v>
      </c>
      <c r="C654" s="4" t="str">
        <f>'[1]TCE - ANEXO IV - Preencher'!E663</f>
        <v xml:space="preserve">3.9 - Material para Manutenção de Bens Imóveis </v>
      </c>
      <c r="D654" s="3" t="str">
        <f>'[1]TCE - ANEXO IV - Preencher'!F663</f>
        <v>34.351.431/0001-14</v>
      </c>
      <c r="E654" s="5" t="str">
        <f>'[1]TCE - ANEXO IV - Preencher'!G663</f>
        <v>MIL COMERCIO DE MATERIA DE CONSTR EIRELI</v>
      </c>
      <c r="F654" s="5" t="str">
        <f>'[1]TCE - ANEXO IV - Preencher'!H663</f>
        <v>B</v>
      </c>
      <c r="G654" s="5" t="str">
        <f>'[1]TCE - ANEXO IV - Preencher'!I663</f>
        <v>S</v>
      </c>
      <c r="H654" s="5" t="str">
        <f>'[1]TCE - ANEXO IV - Preencher'!J663</f>
        <v>4125</v>
      </c>
      <c r="I654" s="6" t="str">
        <f>IF('[1]TCE - ANEXO IV - Preencher'!K663="","",'[1]TCE - ANEXO IV - Preencher'!K663)</f>
        <v>01/07/2026</v>
      </c>
      <c r="J654" s="5" t="str">
        <f>'[1]TCE - ANEXO IV - Preencher'!L663</f>
        <v>26260734351431000114550010000041251798918968</v>
      </c>
      <c r="K654" s="5" t="str">
        <f>IF(F654="B",LEFT('[1]TCE - ANEXO IV - Preencher'!M663,2),IF(F654="S",LEFT('[1]TCE - ANEXO IV - Preencher'!M663,7),IF('[1]TCE - ANEXO IV - Preencher'!H663="","")))</f>
        <v>26</v>
      </c>
      <c r="L654" s="7">
        <f>'[1]TCE - ANEXO IV - Preencher'!N663</f>
        <v>335.55</v>
      </c>
    </row>
    <row r="655" spans="1:12" s="8" customFormat="1" ht="19.5" customHeight="1" x14ac:dyDescent="0.25">
      <c r="A655" s="3">
        <f>IFERROR(VLOOKUP(B655,'[1]DADOS (OCULTAR)'!$Q$3:$S$136,3,0),"")</f>
        <v>9039744002723</v>
      </c>
      <c r="B655" s="4" t="str">
        <f>'[1]TCE - ANEXO IV - Preencher'!C664</f>
        <v>HOSPITAL PELÓPIDAS SILVEIRA - CG Nº 017/2022</v>
      </c>
      <c r="C655" s="4" t="str">
        <f>'[1]TCE - ANEXO IV - Preencher'!E664</f>
        <v xml:space="preserve">3.9 - Material para Manutenção de Bens Imóveis </v>
      </c>
      <c r="D655" s="3" t="str">
        <f>'[1]TCE - ANEXO IV - Preencher'!F664</f>
        <v>34.351.431/0001-14</v>
      </c>
      <c r="E655" s="5" t="str">
        <f>'[1]TCE - ANEXO IV - Preencher'!G664</f>
        <v>MIL COMERCIO DE MATERIA DE CONSTR EIRELI</v>
      </c>
      <c r="F655" s="5" t="str">
        <f>'[1]TCE - ANEXO IV - Preencher'!H664</f>
        <v>B</v>
      </c>
      <c r="G655" s="5" t="str">
        <f>'[1]TCE - ANEXO IV - Preencher'!I664</f>
        <v>S</v>
      </c>
      <c r="H655" s="5" t="str">
        <f>'[1]TCE - ANEXO IV - Preencher'!J664</f>
        <v>4162</v>
      </c>
      <c r="I655" s="6" t="str">
        <f>IF('[1]TCE - ANEXO IV - Preencher'!K664="","",'[1]TCE - ANEXO IV - Preencher'!K664)</f>
        <v>17/07/2026</v>
      </c>
      <c r="J655" s="5" t="str">
        <f>'[1]TCE - ANEXO IV - Preencher'!L664</f>
        <v>26260734351431000114550010000041621890091040</v>
      </c>
      <c r="K655" s="5" t="str">
        <f>IF(F655="B",LEFT('[1]TCE - ANEXO IV - Preencher'!M664,2),IF(F655="S",LEFT('[1]TCE - ANEXO IV - Preencher'!M664,7),IF('[1]TCE - ANEXO IV - Preencher'!H664="","")))</f>
        <v>26</v>
      </c>
      <c r="L655" s="7">
        <f>'[1]TCE - ANEXO IV - Preencher'!N664</f>
        <v>943.62</v>
      </c>
    </row>
    <row r="656" spans="1:12" s="8" customFormat="1" ht="19.5" customHeight="1" x14ac:dyDescent="0.25">
      <c r="A656" s="3">
        <f>IFERROR(VLOOKUP(B656,'[1]DADOS (OCULTAR)'!$Q$3:$S$136,3,0),"")</f>
        <v>9039744002723</v>
      </c>
      <c r="B656" s="4" t="str">
        <f>'[1]TCE - ANEXO IV - Preencher'!C665</f>
        <v>HOSPITAL PELÓPIDAS SILVEIRA - CG Nº 017/2022</v>
      </c>
      <c r="C656" s="4" t="str">
        <f>'[1]TCE - ANEXO IV - Preencher'!E665</f>
        <v xml:space="preserve">3.9 - Material para Manutenção de Bens Imóveis </v>
      </c>
      <c r="D656" s="3" t="str">
        <f>'[1]TCE - ANEXO IV - Preencher'!F665</f>
        <v>51.413.651/0001-44</v>
      </c>
      <c r="E656" s="5" t="str">
        <f>'[1]TCE - ANEXO IV - Preencher'!G665</f>
        <v>PROSPEQTUS LTDA</v>
      </c>
      <c r="F656" s="5" t="str">
        <f>'[1]TCE - ANEXO IV - Preencher'!H665</f>
        <v>B</v>
      </c>
      <c r="G656" s="5" t="str">
        <f>'[1]TCE - ANEXO IV - Preencher'!I665</f>
        <v>S</v>
      </c>
      <c r="H656" s="5" t="str">
        <f>'[1]TCE - ANEXO IV - Preencher'!J665</f>
        <v>000002029</v>
      </c>
      <c r="I656" s="6" t="str">
        <f>IF('[1]TCE - ANEXO IV - Preencher'!K665="","",'[1]TCE - ANEXO IV - Preencher'!K665)</f>
        <v>01/07/2026</v>
      </c>
      <c r="J656" s="5" t="str">
        <f>'[1]TCE - ANEXO IV - Preencher'!L665</f>
        <v>26260751413651000144550010000020291647506916</v>
      </c>
      <c r="K656" s="5" t="str">
        <f>IF(F656="B",LEFT('[1]TCE - ANEXO IV - Preencher'!M665,2),IF(F656="S",LEFT('[1]TCE - ANEXO IV - Preencher'!M665,7),IF('[1]TCE - ANEXO IV - Preencher'!H665="","")))</f>
        <v>26</v>
      </c>
      <c r="L656" s="7">
        <f>'[1]TCE - ANEXO IV - Preencher'!N665</f>
        <v>106.2</v>
      </c>
    </row>
    <row r="657" spans="1:12" s="8" customFormat="1" ht="19.5" customHeight="1" x14ac:dyDescent="0.25">
      <c r="A657" s="3">
        <f>IFERROR(VLOOKUP(B657,'[1]DADOS (OCULTAR)'!$Q$3:$S$136,3,0),"")</f>
        <v>9039744002723</v>
      </c>
      <c r="B657" s="4" t="str">
        <f>'[1]TCE - ANEXO IV - Preencher'!C666</f>
        <v>HOSPITAL PELÓPIDAS SILVEIRA - CG Nº 017/2022</v>
      </c>
      <c r="C657" s="4" t="str">
        <f>'[1]TCE - ANEXO IV - Preencher'!E666</f>
        <v xml:space="preserve">3.9 - Material para Manutenção de Bens Imóveis </v>
      </c>
      <c r="D657" s="3" t="str">
        <f>'[1]TCE - ANEXO IV - Preencher'!F666</f>
        <v>51.413.651/0001-44</v>
      </c>
      <c r="E657" s="5" t="str">
        <f>'[1]TCE - ANEXO IV - Preencher'!G666</f>
        <v>PROSPEQTUS LTDA</v>
      </c>
      <c r="F657" s="5" t="str">
        <f>'[1]TCE - ANEXO IV - Preencher'!H666</f>
        <v>B</v>
      </c>
      <c r="G657" s="5" t="str">
        <f>'[1]TCE - ANEXO IV - Preencher'!I666</f>
        <v>S</v>
      </c>
      <c r="H657" s="5" t="str">
        <f>'[1]TCE - ANEXO IV - Preencher'!J666</f>
        <v>000002049</v>
      </c>
      <c r="I657" s="6" t="str">
        <f>IF('[1]TCE - ANEXO IV - Preencher'!K666="","",'[1]TCE - ANEXO IV - Preencher'!K666)</f>
        <v>08/07/2026</v>
      </c>
      <c r="J657" s="5" t="str">
        <f>'[1]TCE - ANEXO IV - Preencher'!L666</f>
        <v>26260751413651000144550010000020491433214682</v>
      </c>
      <c r="K657" s="5" t="str">
        <f>IF(F657="B",LEFT('[1]TCE - ANEXO IV - Preencher'!M666,2),IF(F657="S",LEFT('[1]TCE - ANEXO IV - Preencher'!M666,7),IF('[1]TCE - ANEXO IV - Preencher'!H666="","")))</f>
        <v>26</v>
      </c>
      <c r="L657" s="7">
        <f>'[1]TCE - ANEXO IV - Preencher'!N666</f>
        <v>215.5</v>
      </c>
    </row>
    <row r="658" spans="1:12" s="8" customFormat="1" ht="19.5" customHeight="1" x14ac:dyDescent="0.25">
      <c r="A658" s="3">
        <f>IFERROR(VLOOKUP(B658,'[1]DADOS (OCULTAR)'!$Q$3:$S$136,3,0),"")</f>
        <v>9039744002723</v>
      </c>
      <c r="B658" s="4" t="str">
        <f>'[1]TCE - ANEXO IV - Preencher'!C667</f>
        <v>HOSPITAL PELÓPIDAS SILVEIRA - CG Nº 017/2022</v>
      </c>
      <c r="C658" s="4" t="str">
        <f>'[1]TCE - ANEXO IV - Preencher'!E667</f>
        <v xml:space="preserve">3.9 - Material para Manutenção de Bens Imóveis </v>
      </c>
      <c r="D658" s="3" t="str">
        <f>'[1]TCE - ANEXO IV - Preencher'!F667</f>
        <v>51.413.651/0001-44</v>
      </c>
      <c r="E658" s="5" t="str">
        <f>'[1]TCE - ANEXO IV - Preencher'!G667</f>
        <v>PROSPEQTUS LTDA</v>
      </c>
      <c r="F658" s="5" t="str">
        <f>'[1]TCE - ANEXO IV - Preencher'!H667</f>
        <v>B</v>
      </c>
      <c r="G658" s="5" t="str">
        <f>'[1]TCE - ANEXO IV - Preencher'!I667</f>
        <v>S</v>
      </c>
      <c r="H658" s="5" t="str">
        <f>'[1]TCE - ANEXO IV - Preencher'!J667</f>
        <v>000002114</v>
      </c>
      <c r="I658" s="6" t="str">
        <f>IF('[1]TCE - ANEXO IV - Preencher'!K667="","",'[1]TCE - ANEXO IV - Preencher'!K667)</f>
        <v>30/07/2026</v>
      </c>
      <c r="J658" s="5" t="str">
        <f>'[1]TCE - ANEXO IV - Preencher'!L667</f>
        <v>26260751413651000144550010000021141312529267</v>
      </c>
      <c r="K658" s="5" t="str">
        <f>IF(F658="B",LEFT('[1]TCE - ANEXO IV - Preencher'!M667,2),IF(F658="S",LEFT('[1]TCE - ANEXO IV - Preencher'!M667,7),IF('[1]TCE - ANEXO IV - Preencher'!H667="","")))</f>
        <v>26</v>
      </c>
      <c r="L658" s="7">
        <f>'[1]TCE - ANEXO IV - Preencher'!N667</f>
        <v>585.20000000000005</v>
      </c>
    </row>
    <row r="659" spans="1:12" s="8" customFormat="1" ht="19.5" customHeight="1" x14ac:dyDescent="0.25">
      <c r="A659" s="3">
        <f>IFERROR(VLOOKUP(B659,'[1]DADOS (OCULTAR)'!$Q$3:$S$136,3,0),"")</f>
        <v>9039744002723</v>
      </c>
      <c r="B659" s="4" t="str">
        <f>'[1]TCE - ANEXO IV - Preencher'!C668</f>
        <v>HOSPITAL PELÓPIDAS SILVEIRA - CG Nº 017/2022</v>
      </c>
      <c r="C659" s="4" t="str">
        <f>'[1]TCE - ANEXO IV - Preencher'!E668</f>
        <v xml:space="preserve">3.9 - Material para Manutenção de Bens Imóveis </v>
      </c>
      <c r="D659" s="3" t="str">
        <f>'[1]TCE - ANEXO IV - Preencher'!F668</f>
        <v>21.820.133/0001-84</v>
      </c>
      <c r="E659" s="5" t="str">
        <f>'[1]TCE - ANEXO IV - Preencher'!G668</f>
        <v>R.R. FERREIRA MATERIAIS HOSPITALARES E ELETRICOS</v>
      </c>
      <c r="F659" s="5" t="str">
        <f>'[1]TCE - ANEXO IV - Preencher'!H668</f>
        <v>B</v>
      </c>
      <c r="G659" s="5" t="str">
        <f>'[1]TCE - ANEXO IV - Preencher'!I668</f>
        <v>S</v>
      </c>
      <c r="H659" s="5" t="str">
        <f>'[1]TCE - ANEXO IV - Preencher'!J668</f>
        <v>000018507</v>
      </c>
      <c r="I659" s="6" t="str">
        <f>IF('[1]TCE - ANEXO IV - Preencher'!K668="","",'[1]TCE - ANEXO IV - Preencher'!K668)</f>
        <v>13/07/2026</v>
      </c>
      <c r="J659" s="5" t="str">
        <f>'[1]TCE - ANEXO IV - Preencher'!L668</f>
        <v>35260721820133000184550010000185071387707976</v>
      </c>
      <c r="K659" s="5" t="str">
        <f>IF(F659="B",LEFT('[1]TCE - ANEXO IV - Preencher'!M668,2),IF(F659="S",LEFT('[1]TCE - ANEXO IV - Preencher'!M668,7),IF('[1]TCE - ANEXO IV - Preencher'!H668="","")))</f>
        <v>35</v>
      </c>
      <c r="L659" s="7">
        <f>'[1]TCE - ANEXO IV - Preencher'!N668</f>
        <v>725</v>
      </c>
    </row>
    <row r="660" spans="1:12" s="8" customFormat="1" ht="19.5" customHeight="1" x14ac:dyDescent="0.25">
      <c r="A660" s="3">
        <f>IFERROR(VLOOKUP(B660,'[1]DADOS (OCULTAR)'!$Q$3:$S$136,3,0),"")</f>
        <v>9039744002723</v>
      </c>
      <c r="B660" s="4" t="str">
        <f>'[1]TCE - ANEXO IV - Preencher'!C669</f>
        <v>HOSPITAL PELÓPIDAS SILVEIRA - CG Nº 017/2022</v>
      </c>
      <c r="C660" s="4" t="str">
        <f>'[1]TCE - ANEXO IV - Preencher'!E669</f>
        <v xml:space="preserve">3.9 - Material para Manutenção de Bens Imóveis </v>
      </c>
      <c r="D660" s="3" t="str">
        <f>'[1]TCE - ANEXO IV - Preencher'!F669</f>
        <v>24.560.896/0001-21</v>
      </c>
      <c r="E660" s="5" t="str">
        <f>'[1]TCE - ANEXO IV - Preencher'!G669</f>
        <v>ROBERTA M OLIVEIRA DE LIRA COMERCIO E SERVICOS</v>
      </c>
      <c r="F660" s="5" t="str">
        <f>'[1]TCE - ANEXO IV - Preencher'!H669</f>
        <v>B</v>
      </c>
      <c r="G660" s="5" t="str">
        <f>'[1]TCE - ANEXO IV - Preencher'!I669</f>
        <v>S</v>
      </c>
      <c r="H660" s="5" t="str">
        <f>'[1]TCE - ANEXO IV - Preencher'!J669</f>
        <v>000005478</v>
      </c>
      <c r="I660" s="6" t="str">
        <f>IF('[1]TCE - ANEXO IV - Preencher'!K669="","",'[1]TCE - ANEXO IV - Preencher'!K669)</f>
        <v>27/07/2026</v>
      </c>
      <c r="J660" s="5" t="str">
        <f>'[1]TCE - ANEXO IV - Preencher'!L669</f>
        <v>26260724560896000121550010000054781116447589</v>
      </c>
      <c r="K660" s="5" t="str">
        <f>IF(F660="B",LEFT('[1]TCE - ANEXO IV - Preencher'!M669,2),IF(F660="S",LEFT('[1]TCE - ANEXO IV - Preencher'!M669,7),IF('[1]TCE - ANEXO IV - Preencher'!H669="","")))</f>
        <v>26</v>
      </c>
      <c r="L660" s="7">
        <f>'[1]TCE - ANEXO IV - Preencher'!N669</f>
        <v>1320</v>
      </c>
    </row>
    <row r="661" spans="1:12" s="8" customFormat="1" ht="19.5" customHeight="1" x14ac:dyDescent="0.25">
      <c r="A661" s="3">
        <f>IFERROR(VLOOKUP(B661,'[1]DADOS (OCULTAR)'!$Q$3:$S$136,3,0),"")</f>
        <v>9039744002723</v>
      </c>
      <c r="B661" s="4" t="str">
        <f>'[1]TCE - ANEXO IV - Preencher'!C670</f>
        <v>HOSPITAL PELÓPIDAS SILVEIRA - CG Nº 017/2022</v>
      </c>
      <c r="C661" s="4" t="str">
        <f>'[1]TCE - ANEXO IV - Preencher'!E670</f>
        <v xml:space="preserve">3.9 - Material para Manutenção de Bens Imóveis </v>
      </c>
      <c r="D661" s="3" t="str">
        <f>'[1]TCE - ANEXO IV - Preencher'!F670</f>
        <v>24.560.896/0001-21</v>
      </c>
      <c r="E661" s="5" t="str">
        <f>'[1]TCE - ANEXO IV - Preencher'!G670</f>
        <v>ROBERTA M OLIVEIRA DE LIRA COMERCIO E SERVICOS</v>
      </c>
      <c r="F661" s="5" t="str">
        <f>'[1]TCE - ANEXO IV - Preencher'!H670</f>
        <v>B</v>
      </c>
      <c r="G661" s="5" t="str">
        <f>'[1]TCE - ANEXO IV - Preencher'!I670</f>
        <v>S</v>
      </c>
      <c r="H661" s="5" t="str">
        <f>'[1]TCE - ANEXO IV - Preencher'!J670</f>
        <v>000005479</v>
      </c>
      <c r="I661" s="6" t="str">
        <f>IF('[1]TCE - ANEXO IV - Preencher'!K670="","",'[1]TCE - ANEXO IV - Preencher'!K670)</f>
        <v>27/07/2026</v>
      </c>
      <c r="J661" s="5" t="str">
        <f>'[1]TCE - ANEXO IV - Preencher'!L670</f>
        <v>26260724560896000121550010000054791929578964</v>
      </c>
      <c r="K661" s="5" t="str">
        <f>IF(F661="B",LEFT('[1]TCE - ANEXO IV - Preencher'!M670,2),IF(F661="S",LEFT('[1]TCE - ANEXO IV - Preencher'!M670,7),IF('[1]TCE - ANEXO IV - Preencher'!H670="","")))</f>
        <v>26</v>
      </c>
      <c r="L661" s="7">
        <f>'[1]TCE - ANEXO IV - Preencher'!N670</f>
        <v>146.5</v>
      </c>
    </row>
    <row r="662" spans="1:12" s="8" customFormat="1" ht="19.5" customHeight="1" x14ac:dyDescent="0.25">
      <c r="A662" s="3">
        <f>IFERROR(VLOOKUP(B662,'[1]DADOS (OCULTAR)'!$Q$3:$S$136,3,0),"")</f>
        <v>9039744002723</v>
      </c>
      <c r="B662" s="4" t="str">
        <f>'[1]TCE - ANEXO IV - Preencher'!C671</f>
        <v>HOSPITAL PELÓPIDAS SILVEIRA - CG Nº 017/2022</v>
      </c>
      <c r="C662" s="4" t="str">
        <f>'[1]TCE - ANEXO IV - Preencher'!E671</f>
        <v xml:space="preserve">3.9 - Material para Manutenção de Bens Imóveis </v>
      </c>
      <c r="D662" s="3" t="str">
        <f>'[1]TCE - ANEXO IV - Preencher'!F671</f>
        <v>24.560.896/0001-21</v>
      </c>
      <c r="E662" s="5" t="str">
        <f>'[1]TCE - ANEXO IV - Preencher'!G671</f>
        <v>ROBERTA M OLIVEIRA DE LIRA COMERCIO E SERVICOS</v>
      </c>
      <c r="F662" s="5" t="str">
        <f>'[1]TCE - ANEXO IV - Preencher'!H671</f>
        <v>B</v>
      </c>
      <c r="G662" s="5" t="str">
        <f>'[1]TCE - ANEXO IV - Preencher'!I671</f>
        <v>S</v>
      </c>
      <c r="H662" s="5" t="str">
        <f>'[1]TCE - ANEXO IV - Preencher'!J671</f>
        <v>000005508</v>
      </c>
      <c r="I662" s="6" t="str">
        <f>IF('[1]TCE - ANEXO IV - Preencher'!K671="","",'[1]TCE - ANEXO IV - Preencher'!K671)</f>
        <v>29/07/2026</v>
      </c>
      <c r="J662" s="5" t="str">
        <f>'[1]TCE - ANEXO IV - Preencher'!L671</f>
        <v>26260724560896000121550010000055081191475390</v>
      </c>
      <c r="K662" s="5" t="str">
        <f>IF(F662="B",LEFT('[1]TCE - ANEXO IV - Preencher'!M671,2),IF(F662="S",LEFT('[1]TCE - ANEXO IV - Preencher'!M671,7),IF('[1]TCE - ANEXO IV - Preencher'!H671="","")))</f>
        <v>26</v>
      </c>
      <c r="L662" s="7">
        <f>'[1]TCE - ANEXO IV - Preencher'!N671</f>
        <v>90</v>
      </c>
    </row>
    <row r="663" spans="1:12" s="8" customFormat="1" ht="19.5" customHeight="1" x14ac:dyDescent="0.25">
      <c r="A663" s="3">
        <f>IFERROR(VLOOKUP(B663,'[1]DADOS (OCULTAR)'!$Q$3:$S$136,3,0),"")</f>
        <v>9039744002723</v>
      </c>
      <c r="B663" s="4" t="str">
        <f>'[1]TCE - ANEXO IV - Preencher'!C672</f>
        <v>HOSPITAL PELÓPIDAS SILVEIRA - CG Nº 017/2022</v>
      </c>
      <c r="C663" s="4" t="str">
        <f>'[1]TCE - ANEXO IV - Preencher'!E672</f>
        <v xml:space="preserve">3.9 - Material para Manutenção de Bens Imóveis </v>
      </c>
      <c r="D663" s="3" t="str">
        <f>'[1]TCE - ANEXO IV - Preencher'!F672</f>
        <v>21.339.595/0001-84</v>
      </c>
      <c r="E663" s="5" t="str">
        <f>'[1]TCE - ANEXO IV - Preencher'!G672</f>
        <v>THERMO POWER RESISTENCIAS ELETRICAS LTDA</v>
      </c>
      <c r="F663" s="5" t="str">
        <f>'[1]TCE - ANEXO IV - Preencher'!H672</f>
        <v>B</v>
      </c>
      <c r="G663" s="5" t="str">
        <f>'[1]TCE - ANEXO IV - Preencher'!I672</f>
        <v>S</v>
      </c>
      <c r="H663" s="5" t="str">
        <f>'[1]TCE - ANEXO IV - Preencher'!J672</f>
        <v>000006879</v>
      </c>
      <c r="I663" s="6" t="str">
        <f>IF('[1]TCE - ANEXO IV - Preencher'!K672="","",'[1]TCE - ANEXO IV - Preencher'!K672)</f>
        <v>20/07/2026</v>
      </c>
      <c r="J663" s="5" t="str">
        <f>'[1]TCE - ANEXO IV - Preencher'!L672</f>
        <v>26260721339595000184550010000068791009494658</v>
      </c>
      <c r="K663" s="5" t="str">
        <f>IF(F663="B",LEFT('[1]TCE - ANEXO IV - Preencher'!M672,2),IF(F663="S",LEFT('[1]TCE - ANEXO IV - Preencher'!M672,7),IF('[1]TCE - ANEXO IV - Preencher'!H672="","")))</f>
        <v>26</v>
      </c>
      <c r="L663" s="7">
        <f>'[1]TCE - ANEXO IV - Preencher'!N672</f>
        <v>280</v>
      </c>
    </row>
    <row r="664" spans="1:12" s="8" customFormat="1" ht="19.5" customHeight="1" x14ac:dyDescent="0.25">
      <c r="A664" s="3">
        <f>IFERROR(VLOOKUP(B664,'[1]DADOS (OCULTAR)'!$Q$3:$S$136,3,0),"")</f>
        <v>9039744002723</v>
      </c>
      <c r="B664" s="4" t="str">
        <f>'[1]TCE - ANEXO IV - Preencher'!C673</f>
        <v>HOSPITAL PELÓPIDAS SILVEIRA - CG Nº 017/2022</v>
      </c>
      <c r="C664" s="4" t="str">
        <f>'[1]TCE - ANEXO IV - Preencher'!E673</f>
        <v xml:space="preserve">3.9 - Material para Manutenção de Bens Imóveis </v>
      </c>
      <c r="D664" s="3" t="str">
        <f>'[1]TCE - ANEXO IV - Preencher'!F673</f>
        <v>00.279.531/0003-27</v>
      </c>
      <c r="E664" s="5" t="str">
        <f>'[1]TCE - ANEXO IV - Preencher'!G673</f>
        <v>TUPAN CONSTRUCOES LTDA</v>
      </c>
      <c r="F664" s="5" t="str">
        <f>'[1]TCE - ANEXO IV - Preencher'!H673</f>
        <v>B</v>
      </c>
      <c r="G664" s="5" t="str">
        <f>'[1]TCE - ANEXO IV - Preencher'!I673</f>
        <v>S</v>
      </c>
      <c r="H664" s="5" t="str">
        <f>'[1]TCE - ANEXO IV - Preencher'!J673</f>
        <v>740576</v>
      </c>
      <c r="I664" s="6" t="str">
        <f>IF('[1]TCE - ANEXO IV - Preencher'!K673="","",'[1]TCE - ANEXO IV - Preencher'!K673)</f>
        <v>17/07/2026</v>
      </c>
      <c r="J664" s="5" t="str">
        <f>'[1]TCE - ANEXO IV - Preencher'!L673</f>
        <v>26260700279531000327550020007405761168234173</v>
      </c>
      <c r="K664" s="5" t="str">
        <f>IF(F664="B",LEFT('[1]TCE - ANEXO IV - Preencher'!M673,2),IF(F664="S",LEFT('[1]TCE - ANEXO IV - Preencher'!M673,7),IF('[1]TCE - ANEXO IV - Preencher'!H673="","")))</f>
        <v>26</v>
      </c>
      <c r="L664" s="7">
        <f>'[1]TCE - ANEXO IV - Preencher'!N673</f>
        <v>167.34</v>
      </c>
    </row>
    <row r="665" spans="1:12" s="8" customFormat="1" ht="19.5" customHeight="1" x14ac:dyDescent="0.25">
      <c r="A665" s="3">
        <f>IFERROR(VLOOKUP(B665,'[1]DADOS (OCULTAR)'!$Q$3:$S$136,3,0),"")</f>
        <v>9039744002723</v>
      </c>
      <c r="B665" s="4" t="str">
        <f>'[1]TCE - ANEXO IV - Preencher'!C674</f>
        <v>HOSPITAL PELÓPIDAS SILVEIRA - CG Nº 017/2022</v>
      </c>
      <c r="C665" s="4" t="str">
        <f>'[1]TCE - ANEXO IV - Preencher'!E674</f>
        <v xml:space="preserve">3.9 - Material para Manutenção de Bens Imóveis </v>
      </c>
      <c r="D665" s="3" t="str">
        <f>'[1]TCE - ANEXO IV - Preencher'!F674</f>
        <v>10.698.807/0001-01</v>
      </c>
      <c r="E665" s="5" t="str">
        <f>'[1]TCE - ANEXO IV - Preencher'!G674</f>
        <v>W.V ARMAZEM DE CONSTRUCAO E FERRAGENS LTDA</v>
      </c>
      <c r="F665" s="5" t="str">
        <f>'[1]TCE - ANEXO IV - Preencher'!H674</f>
        <v>B</v>
      </c>
      <c r="G665" s="5" t="str">
        <f>'[1]TCE - ANEXO IV - Preencher'!I674</f>
        <v>S</v>
      </c>
      <c r="H665" s="5" t="str">
        <f>'[1]TCE - ANEXO IV - Preencher'!J674</f>
        <v>000016353</v>
      </c>
      <c r="I665" s="6" t="str">
        <f>IF('[1]TCE - ANEXO IV - Preencher'!K674="","",'[1]TCE - ANEXO IV - Preencher'!K674)</f>
        <v>21/07/2026</v>
      </c>
      <c r="J665" s="5" t="str">
        <f>'[1]TCE - ANEXO IV - Preencher'!L674</f>
        <v>26260710698807000101650010000163539742576733</v>
      </c>
      <c r="K665" s="5" t="str">
        <f>IF(F665="B",LEFT('[1]TCE - ANEXO IV - Preencher'!M674,2),IF(F665="S",LEFT('[1]TCE - ANEXO IV - Preencher'!M674,7),IF('[1]TCE - ANEXO IV - Preencher'!H674="","")))</f>
        <v>26</v>
      </c>
      <c r="L665" s="7">
        <f>'[1]TCE - ANEXO IV - Preencher'!N674</f>
        <v>17.5</v>
      </c>
    </row>
    <row r="666" spans="1:12" s="8" customFormat="1" ht="19.5" customHeight="1" x14ac:dyDescent="0.25">
      <c r="A666" s="3">
        <f>IFERROR(VLOOKUP(B666,'[1]DADOS (OCULTAR)'!$Q$3:$S$136,3,0),"")</f>
        <v>9039744002723</v>
      </c>
      <c r="B666" s="4" t="str">
        <f>'[1]TCE - ANEXO IV - Preencher'!C675</f>
        <v>HOSPITAL PELÓPIDAS SILVEIRA - CG Nº 017/2022</v>
      </c>
      <c r="C666" s="4" t="str">
        <f>'[1]TCE - ANEXO IV - Preencher'!E675</f>
        <v xml:space="preserve">3.9 - Material para Manutenção de Bens Imóveis </v>
      </c>
      <c r="D666" s="3" t="str">
        <f>'[1]TCE - ANEXO IV - Preencher'!F675</f>
        <v>52.319.884/0001-45</v>
      </c>
      <c r="E666" s="5" t="str">
        <f>'[1]TCE - ANEXO IV - Preencher'!G675</f>
        <v>WB COZINHA INDUSTRIAL</v>
      </c>
      <c r="F666" s="5" t="str">
        <f>'[1]TCE - ANEXO IV - Preencher'!H675</f>
        <v>B</v>
      </c>
      <c r="G666" s="5" t="str">
        <f>'[1]TCE - ANEXO IV - Preencher'!I675</f>
        <v>S</v>
      </c>
      <c r="H666" s="5" t="str">
        <f>'[1]TCE - ANEXO IV - Preencher'!J675</f>
        <v>000000200</v>
      </c>
      <c r="I666" s="6" t="str">
        <f>IF('[1]TCE - ANEXO IV - Preencher'!K675="","",'[1]TCE - ANEXO IV - Preencher'!K675)</f>
        <v>26/06/2026</v>
      </c>
      <c r="J666" s="5" t="str">
        <f>'[1]TCE - ANEXO IV - Preencher'!L675</f>
        <v>26260652319884000145550010000002001891473110</v>
      </c>
      <c r="K666" s="5" t="str">
        <f>IF(F666="B",LEFT('[1]TCE - ANEXO IV - Preencher'!M675,2),IF(F666="S",LEFT('[1]TCE - ANEXO IV - Preencher'!M675,7),IF('[1]TCE - ANEXO IV - Preencher'!H675="","")))</f>
        <v>26</v>
      </c>
      <c r="L666" s="7">
        <f>'[1]TCE - ANEXO IV - Preencher'!N675</f>
        <v>3741.32</v>
      </c>
    </row>
    <row r="667" spans="1:12" s="8" customFormat="1" ht="19.5" customHeight="1" x14ac:dyDescent="0.25">
      <c r="A667" s="3">
        <f>IFERROR(VLOOKUP(B667,'[1]DADOS (OCULTAR)'!$Q$3:$S$136,3,0),"")</f>
        <v>9039744002723</v>
      </c>
      <c r="B667" s="4" t="str">
        <f>'[1]TCE - ANEXO IV - Preencher'!C676</f>
        <v>HOSPITAL PELÓPIDAS SILVEIRA - CG Nº 017/2022</v>
      </c>
      <c r="C667" s="4" t="str">
        <f>'[1]TCE - ANEXO IV - Preencher'!E676</f>
        <v>6 - Equipamento e Material Permanente</v>
      </c>
      <c r="D667" s="3" t="str">
        <f>'[1]TCE - ANEXO IV - Preencher'!F676</f>
        <v>54.677.704/0001-22</v>
      </c>
      <c r="E667" s="5" t="str">
        <f>'[1]TCE - ANEXO IV - Preencher'!G676</f>
        <v>BTECH STORE LTDA</v>
      </c>
      <c r="F667" s="5" t="str">
        <f>'[1]TCE - ANEXO IV - Preencher'!H676</f>
        <v>B</v>
      </c>
      <c r="G667" s="5" t="str">
        <f>'[1]TCE - ANEXO IV - Preencher'!I676</f>
        <v>S</v>
      </c>
      <c r="H667" s="5" t="str">
        <f>'[1]TCE - ANEXO IV - Preencher'!J676</f>
        <v>564</v>
      </c>
      <c r="I667" s="6" t="str">
        <f>IF('[1]TCE - ANEXO IV - Preencher'!K676="","",'[1]TCE - ANEXO IV - Preencher'!K676)</f>
        <v>27/07/2026</v>
      </c>
      <c r="J667" s="5" t="str">
        <f>'[1]TCE - ANEXO IV - Preencher'!L676</f>
        <v>26260754677704000122550010000005647326768712</v>
      </c>
      <c r="K667" s="5" t="str">
        <f>IF(F667="B",LEFT('[1]TCE - ANEXO IV - Preencher'!M676,2),IF(F667="S",LEFT('[1]TCE - ANEXO IV - Preencher'!M676,7),IF('[1]TCE - ANEXO IV - Preencher'!H676="","")))</f>
        <v>26</v>
      </c>
      <c r="L667" s="7">
        <f>'[1]TCE - ANEXO IV - Preencher'!N676</f>
        <v>22980</v>
      </c>
    </row>
    <row r="668" spans="1:12" s="8" customFormat="1" ht="19.5" customHeight="1" x14ac:dyDescent="0.25">
      <c r="A668" s="3">
        <f>IFERROR(VLOOKUP(B668,'[1]DADOS (OCULTAR)'!$Q$3:$S$136,3,0),"")</f>
        <v>9039744002723</v>
      </c>
      <c r="B668" s="4" t="str">
        <f>'[1]TCE - ANEXO IV - Preencher'!C677</f>
        <v>HOSPITAL PELÓPIDAS SILVEIRA - CG Nº 017/2022</v>
      </c>
      <c r="C668" s="4" t="str">
        <f>'[1]TCE - ANEXO IV - Preencher'!E677</f>
        <v xml:space="preserve">3.10 - Material para Manutenção de Bens Móveis </v>
      </c>
      <c r="D668" s="3" t="str">
        <f>'[1]TCE - ANEXO IV - Preencher'!F677</f>
        <v>54.677.704/0001-22</v>
      </c>
      <c r="E668" s="5" t="str">
        <f>'[1]TCE - ANEXO IV - Preencher'!G677</f>
        <v>BTECH STORE LTDA</v>
      </c>
      <c r="F668" s="5" t="str">
        <f>'[1]TCE - ANEXO IV - Preencher'!H677</f>
        <v>B</v>
      </c>
      <c r="G668" s="5" t="str">
        <f>'[1]TCE - ANEXO IV - Preencher'!I677</f>
        <v>S</v>
      </c>
      <c r="H668" s="5" t="str">
        <f>'[1]TCE - ANEXO IV - Preencher'!J677</f>
        <v>565</v>
      </c>
      <c r="I668" s="6" t="str">
        <f>IF('[1]TCE - ANEXO IV - Preencher'!K677="","",'[1]TCE - ANEXO IV - Preencher'!K677)</f>
        <v>27/07/2026</v>
      </c>
      <c r="J668" s="5" t="str">
        <f>'[1]TCE - ANEXO IV - Preencher'!L677</f>
        <v>26260754677704000122550010000005657183419393</v>
      </c>
      <c r="K668" s="5" t="str">
        <f>IF(F668="B",LEFT('[1]TCE - ANEXO IV - Preencher'!M677,2),IF(F668="S",LEFT('[1]TCE - ANEXO IV - Preencher'!M677,7),IF('[1]TCE - ANEXO IV - Preencher'!H677="","")))</f>
        <v>26</v>
      </c>
      <c r="L668" s="7">
        <f>'[1]TCE - ANEXO IV - Preencher'!N677</f>
        <v>1564</v>
      </c>
    </row>
    <row r="669" spans="1:12" s="8" customFormat="1" ht="19.5" customHeight="1" x14ac:dyDescent="0.25">
      <c r="A669" s="3">
        <f>IFERROR(VLOOKUP(B669,'[1]DADOS (OCULTAR)'!$Q$3:$S$136,3,0),"")</f>
        <v>9039744002723</v>
      </c>
      <c r="B669" s="4" t="str">
        <f>'[1]TCE - ANEXO IV - Preencher'!C678</f>
        <v>HOSPITAL PELÓPIDAS SILVEIRA - CG Nº 017/2022</v>
      </c>
      <c r="C669" s="4" t="str">
        <f>'[1]TCE - ANEXO IV - Preencher'!E678</f>
        <v xml:space="preserve">3.10 - Material para Manutenção de Bens Móveis </v>
      </c>
      <c r="D669" s="3" t="str">
        <f>'[1]TCE - ANEXO IV - Preencher'!F678</f>
        <v>24.073.694/0001-55</v>
      </c>
      <c r="E669" s="5" t="str">
        <f>'[1]TCE - ANEXO IV - Preencher'!G678</f>
        <v>CIL COMERCIO DE INFORMATICA LTDA</v>
      </c>
      <c r="F669" s="5" t="str">
        <f>'[1]TCE - ANEXO IV - Preencher'!H678</f>
        <v>B</v>
      </c>
      <c r="G669" s="5" t="str">
        <f>'[1]TCE - ANEXO IV - Preencher'!I678</f>
        <v>S</v>
      </c>
      <c r="H669" s="5" t="str">
        <f>'[1]TCE - ANEXO IV - Preencher'!J678</f>
        <v>000299123</v>
      </c>
      <c r="I669" s="6" t="str">
        <f>IF('[1]TCE - ANEXO IV - Preencher'!K678="","",'[1]TCE - ANEXO IV - Preencher'!K678)</f>
        <v>02/07/2026</v>
      </c>
      <c r="J669" s="5" t="str">
        <f>'[1]TCE - ANEXO IV - Preencher'!L678</f>
        <v>26260724073694000155550020002991231009034778</v>
      </c>
      <c r="K669" s="5" t="str">
        <f>IF(F669="B",LEFT('[1]TCE - ANEXO IV - Preencher'!M678,2),IF(F669="S",LEFT('[1]TCE - ANEXO IV - Preencher'!M678,7),IF('[1]TCE - ANEXO IV - Preencher'!H678="","")))</f>
        <v>26</v>
      </c>
      <c r="L669" s="7">
        <f>'[1]TCE - ANEXO IV - Preencher'!N678</f>
        <v>214.5</v>
      </c>
    </row>
    <row r="670" spans="1:12" s="8" customFormat="1" ht="19.5" customHeight="1" x14ac:dyDescent="0.25">
      <c r="A670" s="3">
        <f>IFERROR(VLOOKUP(B670,'[1]DADOS (OCULTAR)'!$Q$3:$S$136,3,0),"")</f>
        <v>9039744002723</v>
      </c>
      <c r="B670" s="4" t="str">
        <f>'[1]TCE - ANEXO IV - Preencher'!C679</f>
        <v>HOSPITAL PELÓPIDAS SILVEIRA - CG Nº 017/2022</v>
      </c>
      <c r="C670" s="4" t="str">
        <f>'[1]TCE - ANEXO IV - Preencher'!E679</f>
        <v xml:space="preserve">3.10 - Material para Manutenção de Bens Móveis </v>
      </c>
      <c r="D670" s="3" t="str">
        <f>'[1]TCE - ANEXO IV - Preencher'!F679</f>
        <v>47.960.950/0897-85</v>
      </c>
      <c r="E670" s="5" t="str">
        <f>'[1]TCE - ANEXO IV - Preencher'!G679</f>
        <v>MAGAZINE LUIZA SA</v>
      </c>
      <c r="F670" s="5" t="str">
        <f>'[1]TCE - ANEXO IV - Preencher'!H679</f>
        <v>B</v>
      </c>
      <c r="G670" s="5" t="str">
        <f>'[1]TCE - ANEXO IV - Preencher'!I679</f>
        <v>S</v>
      </c>
      <c r="H670" s="5" t="str">
        <f>'[1]TCE - ANEXO IV - Preencher'!J679</f>
        <v>940970</v>
      </c>
      <c r="I670" s="6" t="str">
        <f>IF('[1]TCE - ANEXO IV - Preencher'!K679="","",'[1]TCE - ANEXO IV - Preencher'!K679)</f>
        <v>21/06/2026</v>
      </c>
      <c r="J670" s="5" t="str">
        <f>'[1]TCE - ANEXO IV - Preencher'!L679</f>
        <v>35260647960950089785550600009409701048251090</v>
      </c>
      <c r="K670" s="5" t="str">
        <f>IF(F670="B",LEFT('[1]TCE - ANEXO IV - Preencher'!M679,2),IF(F670="S",LEFT('[1]TCE - ANEXO IV - Preencher'!M679,7),IF('[1]TCE - ANEXO IV - Preencher'!H679="","")))</f>
        <v>35</v>
      </c>
      <c r="L670" s="7">
        <f>'[1]TCE - ANEXO IV - Preencher'!N679</f>
        <v>3419.1</v>
      </c>
    </row>
    <row r="671" spans="1:12" s="8" customFormat="1" ht="19.5" customHeight="1" x14ac:dyDescent="0.25">
      <c r="A671" s="3">
        <f>IFERROR(VLOOKUP(B671,'[1]DADOS (OCULTAR)'!$Q$3:$S$136,3,0),"")</f>
        <v>9039744002723</v>
      </c>
      <c r="B671" s="4" t="str">
        <f>'[1]TCE - ANEXO IV - Preencher'!C680</f>
        <v>HOSPITAL PELÓPIDAS SILVEIRA - CG Nº 017/2022</v>
      </c>
      <c r="C671" s="4" t="str">
        <f>'[1]TCE - ANEXO IV - Preencher'!E680</f>
        <v xml:space="preserve">3.10 - Material para Manutenção de Bens Móveis </v>
      </c>
      <c r="D671" s="3" t="str">
        <f>'[1]TCE - ANEXO IV - Preencher'!F680</f>
        <v>51.943.568/0001-87</v>
      </c>
      <c r="E671" s="5" t="str">
        <f>'[1]TCE - ANEXO IV - Preencher'!G680</f>
        <v>S CORP BR LTDA</v>
      </c>
      <c r="F671" s="5" t="str">
        <f>'[1]TCE - ANEXO IV - Preencher'!H680</f>
        <v>B</v>
      </c>
      <c r="G671" s="5" t="str">
        <f>'[1]TCE - ANEXO IV - Preencher'!I680</f>
        <v>S</v>
      </c>
      <c r="H671" s="5" t="str">
        <f>'[1]TCE - ANEXO IV - Preencher'!J680</f>
        <v>000002740</v>
      </c>
      <c r="I671" s="6" t="str">
        <f>IF('[1]TCE - ANEXO IV - Preencher'!K680="","",'[1]TCE - ANEXO IV - Preencher'!K680)</f>
        <v>23/10/2025</v>
      </c>
      <c r="J671" s="5" t="str">
        <f>'[1]TCE - ANEXO IV - Preencher'!L680</f>
        <v>35251051943568000187550010000027401067841750</v>
      </c>
      <c r="K671" s="5" t="str">
        <f>IF(F671="B",LEFT('[1]TCE - ANEXO IV - Preencher'!M680,2),IF(F671="S",LEFT('[1]TCE - ANEXO IV - Preencher'!M680,7),IF('[1]TCE - ANEXO IV - Preencher'!H680="","")))</f>
        <v>35</v>
      </c>
      <c r="L671" s="7">
        <f>'[1]TCE - ANEXO IV - Preencher'!N680</f>
        <v>20250</v>
      </c>
    </row>
    <row r="672" spans="1:12" s="8" customFormat="1" ht="19.5" customHeight="1" x14ac:dyDescent="0.25">
      <c r="A672" s="3">
        <f>IFERROR(VLOOKUP(B672,'[1]DADOS (OCULTAR)'!$Q$3:$S$136,3,0),"")</f>
        <v>9039744002723</v>
      </c>
      <c r="B672" s="4" t="str">
        <f>'[1]TCE - ANEXO IV - Preencher'!C681</f>
        <v>HOSPITAL PELÓPIDAS SILVEIRA - CG Nº 017/2022</v>
      </c>
      <c r="C672" s="4" t="str">
        <f>'[1]TCE - ANEXO IV - Preencher'!E681</f>
        <v xml:space="preserve">3.10 - Material para Manutenção de Bens Móveis </v>
      </c>
      <c r="D672" s="3" t="str">
        <f>'[1]TCE - ANEXO IV - Preencher'!F681</f>
        <v>96.260.369/0001-02</v>
      </c>
      <c r="E672" s="5" t="str">
        <f>'[1]TCE - ANEXO IV - Preencher'!G681</f>
        <v>CELSO LOPES MARTINS LTDA EPP</v>
      </c>
      <c r="F672" s="5" t="str">
        <f>'[1]TCE - ANEXO IV - Preencher'!H681</f>
        <v>B</v>
      </c>
      <c r="G672" s="5" t="str">
        <f>'[1]TCE - ANEXO IV - Preencher'!I681</f>
        <v>S</v>
      </c>
      <c r="H672" s="5" t="str">
        <f>'[1]TCE - ANEXO IV - Preencher'!J681</f>
        <v>48757</v>
      </c>
      <c r="I672" s="6" t="str">
        <f>IF('[1]TCE - ANEXO IV - Preencher'!K681="","",'[1]TCE - ANEXO IV - Preencher'!K681)</f>
        <v>26/06/2026</v>
      </c>
      <c r="J672" s="5" t="str">
        <f>'[1]TCE - ANEXO IV - Preencher'!L681</f>
        <v>35260696260369000102550010000487571052633444</v>
      </c>
      <c r="K672" s="5" t="str">
        <f>IF(F672="B",LEFT('[1]TCE - ANEXO IV - Preencher'!M681,2),IF(F672="S",LEFT('[1]TCE - ANEXO IV - Preencher'!M681,7),IF('[1]TCE - ANEXO IV - Preencher'!H681="","")))</f>
        <v>35</v>
      </c>
      <c r="L672" s="7">
        <f>'[1]TCE - ANEXO IV - Preencher'!N681</f>
        <v>7452</v>
      </c>
    </row>
    <row r="673" spans="1:12" s="8" customFormat="1" ht="19.5" customHeight="1" x14ac:dyDescent="0.25">
      <c r="A673" s="3">
        <f>IFERROR(VLOOKUP(B673,'[1]DADOS (OCULTAR)'!$Q$3:$S$136,3,0),"")</f>
        <v>9039744002723</v>
      </c>
      <c r="B673" s="4" t="str">
        <f>'[1]TCE - ANEXO IV - Preencher'!C682</f>
        <v>HOSPITAL PELÓPIDAS SILVEIRA - CG Nº 017/2022</v>
      </c>
      <c r="C673" s="4" t="str">
        <f>'[1]TCE - ANEXO IV - Preencher'!E682</f>
        <v xml:space="preserve">3.10 - Material para Manutenção de Bens Móveis </v>
      </c>
      <c r="D673" s="3" t="str">
        <f>'[1]TCE - ANEXO IV - Preencher'!F682</f>
        <v>27.306.243/0001-09</v>
      </c>
      <c r="E673" s="5" t="str">
        <f>'[1]TCE - ANEXO IV - Preencher'!G682</f>
        <v>ENBEX HOSPITALAR LTDA</v>
      </c>
      <c r="F673" s="5" t="str">
        <f>'[1]TCE - ANEXO IV - Preencher'!H682</f>
        <v>B</v>
      </c>
      <c r="G673" s="5" t="str">
        <f>'[1]TCE - ANEXO IV - Preencher'!I682</f>
        <v>S</v>
      </c>
      <c r="H673" s="5" t="str">
        <f>'[1]TCE - ANEXO IV - Preencher'!J682</f>
        <v>28440</v>
      </c>
      <c r="I673" s="6" t="str">
        <f>IF('[1]TCE - ANEXO IV - Preencher'!K682="","",'[1]TCE - ANEXO IV - Preencher'!K682)</f>
        <v>27/07/2026</v>
      </c>
      <c r="J673" s="5" t="str">
        <f>'[1]TCE - ANEXO IV - Preencher'!L682</f>
        <v>31260727306243000109550010000284401150902981</v>
      </c>
      <c r="K673" s="5" t="str">
        <f>IF(F673="B",LEFT('[1]TCE - ANEXO IV - Preencher'!M682,2),IF(F673="S",LEFT('[1]TCE - ANEXO IV - Preencher'!M682,7),IF('[1]TCE - ANEXO IV - Preencher'!H682="","")))</f>
        <v>31</v>
      </c>
      <c r="L673" s="7">
        <f>'[1]TCE - ANEXO IV - Preencher'!N682</f>
        <v>13000</v>
      </c>
    </row>
    <row r="674" spans="1:12" s="8" customFormat="1" ht="19.5" customHeight="1" x14ac:dyDescent="0.25">
      <c r="A674" s="3">
        <f>IFERROR(VLOOKUP(B674,'[1]DADOS (OCULTAR)'!$Q$3:$S$136,3,0),"")</f>
        <v>9039744002723</v>
      </c>
      <c r="B674" s="4" t="str">
        <f>'[1]TCE - ANEXO IV - Preencher'!C683</f>
        <v>HOSPITAL PELÓPIDAS SILVEIRA - CG Nº 017/2022</v>
      </c>
      <c r="C674" s="4" t="str">
        <f>'[1]TCE - ANEXO IV - Preencher'!E683</f>
        <v xml:space="preserve">3.10 - Material para Manutenção de Bens Móveis </v>
      </c>
      <c r="D674" s="3" t="str">
        <f>'[1]TCE - ANEXO IV - Preencher'!F683</f>
        <v>30.769.219/0001-10</v>
      </c>
      <c r="E674" s="5" t="str">
        <f>'[1]TCE - ANEXO IV - Preencher'!G683</f>
        <v>MEDICAL VENETUS SP COMERC PROD HOSPIT</v>
      </c>
      <c r="F674" s="5" t="str">
        <f>'[1]TCE - ANEXO IV - Preencher'!H683</f>
        <v>B</v>
      </c>
      <c r="G674" s="5" t="str">
        <f>'[1]TCE - ANEXO IV - Preencher'!I683</f>
        <v>S</v>
      </c>
      <c r="H674" s="5" t="str">
        <f>'[1]TCE - ANEXO IV - Preencher'!J683</f>
        <v>000006890</v>
      </c>
      <c r="I674" s="6" t="str">
        <f>IF('[1]TCE - ANEXO IV - Preencher'!K683="","",'[1]TCE - ANEXO IV - Preencher'!K683)</f>
        <v>02/07/2026</v>
      </c>
      <c r="J674" s="5" t="str">
        <f>'[1]TCE - ANEXO IV - Preencher'!L683</f>
        <v>35260730769219000110550010000068901001378042</v>
      </c>
      <c r="K674" s="5" t="str">
        <f>IF(F674="B",LEFT('[1]TCE - ANEXO IV - Preencher'!M683,2),IF(F674="S",LEFT('[1]TCE - ANEXO IV - Preencher'!M683,7),IF('[1]TCE - ANEXO IV - Preencher'!H683="","")))</f>
        <v>35</v>
      </c>
      <c r="L674" s="7">
        <f>'[1]TCE - ANEXO IV - Preencher'!N683</f>
        <v>57359.85</v>
      </c>
    </row>
    <row r="675" spans="1:12" s="8" customFormat="1" ht="19.5" customHeight="1" x14ac:dyDescent="0.25">
      <c r="A675" s="3">
        <f>IFERROR(VLOOKUP(B675,'[1]DADOS (OCULTAR)'!$Q$3:$S$136,3,0),"")</f>
        <v>9039744002723</v>
      </c>
      <c r="B675" s="4" t="str">
        <f>'[1]TCE - ANEXO IV - Preencher'!C684</f>
        <v>HOSPITAL PELÓPIDAS SILVEIRA - CG Nº 017/2022</v>
      </c>
      <c r="C675" s="4" t="str">
        <f>'[1]TCE - ANEXO IV - Preencher'!E684</f>
        <v xml:space="preserve">3.10 - Material para Manutenção de Bens Móveis </v>
      </c>
      <c r="D675" s="3" t="str">
        <f>'[1]TCE - ANEXO IV - Preencher'!F684</f>
        <v>01.123.973/0001-80</v>
      </c>
      <c r="E675" s="5" t="str">
        <f>'[1]TCE - ANEXO IV - Preencher'!G684</f>
        <v>ORTHO PAUHER INDUSTRIA COM DISTRIB LTDA</v>
      </c>
      <c r="F675" s="5" t="str">
        <f>'[1]TCE - ANEXO IV - Preencher'!H684</f>
        <v>B</v>
      </c>
      <c r="G675" s="5" t="str">
        <f>'[1]TCE - ANEXO IV - Preencher'!I684</f>
        <v>S</v>
      </c>
      <c r="H675" s="5" t="str">
        <f>'[1]TCE - ANEXO IV - Preencher'!J684</f>
        <v>000224528</v>
      </c>
      <c r="I675" s="6" t="str">
        <f>IF('[1]TCE - ANEXO IV - Preencher'!K684="","",'[1]TCE - ANEXO IV - Preencher'!K684)</f>
        <v>31/07/2026</v>
      </c>
      <c r="J675" s="5" t="str">
        <f>'[1]TCE - ANEXO IV - Preencher'!L684</f>
        <v>26260701123973000180550000002245281707651040</v>
      </c>
      <c r="K675" s="5" t="str">
        <f>IF(F675="B",LEFT('[1]TCE - ANEXO IV - Preencher'!M684,2),IF(F675="S",LEFT('[1]TCE - ANEXO IV - Preencher'!M684,7),IF('[1]TCE - ANEXO IV - Preencher'!H684="","")))</f>
        <v>26</v>
      </c>
      <c r="L675" s="7">
        <f>'[1]TCE - ANEXO IV - Preencher'!N684</f>
        <v>3450</v>
      </c>
    </row>
    <row r="676" spans="1:12" s="8" customFormat="1" ht="19.5" customHeight="1" x14ac:dyDescent="0.25">
      <c r="A676" s="3">
        <f>IFERROR(VLOOKUP(B676,'[1]DADOS (OCULTAR)'!$Q$3:$S$136,3,0),"")</f>
        <v>9039744002723</v>
      </c>
      <c r="B676" s="4" t="str">
        <f>'[1]TCE - ANEXO IV - Preencher'!C685</f>
        <v>HOSPITAL PELÓPIDAS SILVEIRA - CG Nº 017/2022</v>
      </c>
      <c r="C676" s="4" t="str">
        <f>'[1]TCE - ANEXO IV - Preencher'!E685</f>
        <v xml:space="preserve">3.10 - Material para Manutenção de Bens Móveis </v>
      </c>
      <c r="D676" s="3" t="str">
        <f>'[1]TCE - ANEXO IV - Preencher'!F685</f>
        <v>31.981.304/0001-00</v>
      </c>
      <c r="E676" s="5" t="str">
        <f>'[1]TCE - ANEXO IV - Preencher'!G685</f>
        <v>R W MATERIAIS MEDICOS HOSPITALARES E ODONTOLOGICOS LTDA</v>
      </c>
      <c r="F676" s="5" t="str">
        <f>'[1]TCE - ANEXO IV - Preencher'!H685</f>
        <v>B</v>
      </c>
      <c r="G676" s="5" t="str">
        <f>'[1]TCE - ANEXO IV - Preencher'!I685</f>
        <v>S</v>
      </c>
      <c r="H676" s="5" t="str">
        <f>'[1]TCE - ANEXO IV - Preencher'!J685</f>
        <v>2712</v>
      </c>
      <c r="I676" s="6" t="str">
        <f>IF('[1]TCE - ANEXO IV - Preencher'!K685="","",'[1]TCE - ANEXO IV - Preencher'!K685)</f>
        <v>28/07/2026</v>
      </c>
      <c r="J676" s="5" t="str">
        <f>'[1]TCE - ANEXO IV - Preencher'!L685</f>
        <v>35260731981304000100550010000027121464770605</v>
      </c>
      <c r="K676" s="5" t="str">
        <f>IF(F676="B",LEFT('[1]TCE - ANEXO IV - Preencher'!M685,2),IF(F676="S",LEFT('[1]TCE - ANEXO IV - Preencher'!M685,7),IF('[1]TCE - ANEXO IV - Preencher'!H685="","")))</f>
        <v>35</v>
      </c>
      <c r="L676" s="7">
        <f>'[1]TCE - ANEXO IV - Preencher'!N685</f>
        <v>132.5</v>
      </c>
    </row>
    <row r="677" spans="1:12" s="8" customFormat="1" ht="19.5" customHeight="1" x14ac:dyDescent="0.25">
      <c r="A677" s="3">
        <f>IFERROR(VLOOKUP(B677,'[1]DADOS (OCULTAR)'!$Q$3:$S$136,3,0),"")</f>
        <v>9039744002723</v>
      </c>
      <c r="B677" s="4" t="str">
        <f>'[1]TCE - ANEXO IV - Preencher'!C686</f>
        <v>HOSPITAL PELÓPIDAS SILVEIRA - CG Nº 017/2022</v>
      </c>
      <c r="C677" s="4" t="str">
        <f>'[1]TCE - ANEXO IV - Preencher'!E686</f>
        <v xml:space="preserve">3.10 - Material para Manutenção de Bens Móveis </v>
      </c>
      <c r="D677" s="3" t="str">
        <f>'[1]TCE - ANEXO IV - Preencher'!F686</f>
        <v>27.306.243/0001-09</v>
      </c>
      <c r="E677" s="5" t="str">
        <f>'[1]TCE - ANEXO IV - Preencher'!G686</f>
        <v>ENBEX HOSPITALAR LTDA</v>
      </c>
      <c r="F677" s="5" t="str">
        <f>'[1]TCE - ANEXO IV - Preencher'!H686</f>
        <v>B</v>
      </c>
      <c r="G677" s="5" t="str">
        <f>'[1]TCE - ANEXO IV - Preencher'!I686</f>
        <v>S</v>
      </c>
      <c r="H677" s="5" t="str">
        <f>'[1]TCE - ANEXO IV - Preencher'!J686</f>
        <v>28027</v>
      </c>
      <c r="I677" s="6" t="str">
        <f>IF('[1]TCE - ANEXO IV - Preencher'!K686="","",'[1]TCE - ANEXO IV - Preencher'!K686)</f>
        <v>30/06/2026</v>
      </c>
      <c r="J677" s="5" t="str">
        <f>'[1]TCE - ANEXO IV - Preencher'!L686</f>
        <v>31260627306243000109550010000280271755061881</v>
      </c>
      <c r="K677" s="5" t="str">
        <f>IF(F677="B",LEFT('[1]TCE - ANEXO IV - Preencher'!M686,2),IF(F677="S",LEFT('[1]TCE - ANEXO IV - Preencher'!M686,7),IF('[1]TCE - ANEXO IV - Preencher'!H686="","")))</f>
        <v>31</v>
      </c>
      <c r="L677" s="7">
        <f>'[1]TCE - ANEXO IV - Preencher'!N686</f>
        <v>12500</v>
      </c>
    </row>
    <row r="678" spans="1:12" s="8" customFormat="1" ht="19.5" customHeight="1" x14ac:dyDescent="0.25">
      <c r="A678" s="3">
        <f>IFERROR(VLOOKUP(B678,'[1]DADOS (OCULTAR)'!$Q$3:$S$136,3,0),"")</f>
        <v>9039744002723</v>
      </c>
      <c r="B678" s="4" t="str">
        <f>'[1]TCE - ANEXO IV - Preencher'!C687</f>
        <v>HOSPITAL PELÓPIDAS SILVEIRA - CG Nº 017/2022</v>
      </c>
      <c r="C678" s="4" t="str">
        <f>'[1]TCE - ANEXO IV - Preencher'!E687</f>
        <v xml:space="preserve">3.10 - Material para Manutenção de Bens Móveis </v>
      </c>
      <c r="D678" s="3" t="str">
        <f>'[1]TCE - ANEXO IV - Preencher'!F687</f>
        <v>27.306.243/0001-09</v>
      </c>
      <c r="E678" s="5" t="str">
        <f>'[1]TCE - ANEXO IV - Preencher'!G687</f>
        <v>ENBEX HOSPITALAR LTDA</v>
      </c>
      <c r="F678" s="5" t="str">
        <f>'[1]TCE - ANEXO IV - Preencher'!H687</f>
        <v>B</v>
      </c>
      <c r="G678" s="5" t="str">
        <f>'[1]TCE - ANEXO IV - Preencher'!I687</f>
        <v>S</v>
      </c>
      <c r="H678" s="5" t="str">
        <f>'[1]TCE - ANEXO IV - Preencher'!J687</f>
        <v>28210</v>
      </c>
      <c r="I678" s="6" t="str">
        <f>IF('[1]TCE - ANEXO IV - Preencher'!K687="","",'[1]TCE - ANEXO IV - Preencher'!K687)</f>
        <v>13/07/2026</v>
      </c>
      <c r="J678" s="5" t="str">
        <f>'[1]TCE - ANEXO IV - Preencher'!L687</f>
        <v>31260727306243000109550010000282101027658474</v>
      </c>
      <c r="K678" s="5" t="str">
        <f>IF(F678="B",LEFT('[1]TCE - ANEXO IV - Preencher'!M687,2),IF(F678="S",LEFT('[1]TCE - ANEXO IV - Preencher'!M687,7),IF('[1]TCE - ANEXO IV - Preencher'!H687="","")))</f>
        <v>31</v>
      </c>
      <c r="L678" s="7">
        <f>'[1]TCE - ANEXO IV - Preencher'!N687</f>
        <v>935</v>
      </c>
    </row>
    <row r="679" spans="1:12" s="8" customFormat="1" ht="19.5" customHeight="1" x14ac:dyDescent="0.25">
      <c r="A679" s="3">
        <f>IFERROR(VLOOKUP(B679,'[1]DADOS (OCULTAR)'!$Q$3:$S$136,3,0),"")</f>
        <v>9039744002723</v>
      </c>
      <c r="B679" s="4" t="str">
        <f>'[1]TCE - ANEXO IV - Preencher'!C688</f>
        <v>HOSPITAL PELÓPIDAS SILVEIRA - CG Nº 017/2022</v>
      </c>
      <c r="C679" s="4" t="str">
        <f>'[1]TCE - ANEXO IV - Preencher'!E688</f>
        <v xml:space="preserve">3.10 - Material para Manutenção de Bens Móveis </v>
      </c>
      <c r="D679" s="3" t="str">
        <f>'[1]TCE - ANEXO IV - Preencher'!F688</f>
        <v>12.853.727/0001-09</v>
      </c>
      <c r="E679" s="5" t="str">
        <f>'[1]TCE - ANEXO IV - Preencher'!G688</f>
        <v>KESA COMERCIO E SERVICOS TECNICOS LTDA</v>
      </c>
      <c r="F679" s="5" t="str">
        <f>'[1]TCE - ANEXO IV - Preencher'!H688</f>
        <v>B</v>
      </c>
      <c r="G679" s="5" t="str">
        <f>'[1]TCE - ANEXO IV - Preencher'!I688</f>
        <v>S</v>
      </c>
      <c r="H679" s="5">
        <f>'[1]TCE - ANEXO IV - Preencher'!J688</f>
        <v>8623</v>
      </c>
      <c r="I679" s="6">
        <f>IF('[1]TCE - ANEXO IV - Preencher'!K688="","",'[1]TCE - ANEXO IV - Preencher'!K688)</f>
        <v>46209</v>
      </c>
      <c r="J679" s="5" t="str">
        <f>'[1]TCE - ANEXO IV - Preencher'!L688</f>
        <v>26260712853727000109550010000086231327359700</v>
      </c>
      <c r="K679" s="5" t="str">
        <f>IF(F679="B",LEFT('[1]TCE - ANEXO IV - Preencher'!M688,2),IF(F679="S",LEFT('[1]TCE - ANEXO IV - Preencher'!M688,7),IF('[1]TCE - ANEXO IV - Preencher'!H688="","")))</f>
        <v>26</v>
      </c>
      <c r="L679" s="7">
        <f>'[1]TCE - ANEXO IV - Preencher'!N688</f>
        <v>6159.97</v>
      </c>
    </row>
    <row r="680" spans="1:12" s="8" customFormat="1" ht="19.5" customHeight="1" x14ac:dyDescent="0.25">
      <c r="A680" s="3">
        <f>IFERROR(VLOOKUP(B680,'[1]DADOS (OCULTAR)'!$Q$3:$S$136,3,0),"")</f>
        <v>9039744002723</v>
      </c>
      <c r="B680" s="4" t="str">
        <f>'[1]TCE - ANEXO IV - Preencher'!C689</f>
        <v>HOSPITAL PELÓPIDAS SILVEIRA - CG Nº 017/2022</v>
      </c>
      <c r="C680" s="4" t="str">
        <f>'[1]TCE - ANEXO IV - Preencher'!E689</f>
        <v xml:space="preserve">3.10 - Material para Manutenção de Bens Móveis </v>
      </c>
      <c r="D680" s="3" t="str">
        <f>'[1]TCE - ANEXO IV - Preencher'!F689</f>
        <v>12.853.727/0001-09</v>
      </c>
      <c r="E680" s="5" t="str">
        <f>'[1]TCE - ANEXO IV - Preencher'!G689</f>
        <v>KESA COMERCIO E SERVICOS TECNICOS LTDA</v>
      </c>
      <c r="F680" s="5" t="str">
        <f>'[1]TCE - ANEXO IV - Preencher'!H689</f>
        <v>B</v>
      </c>
      <c r="G680" s="5" t="str">
        <f>'[1]TCE - ANEXO IV - Preencher'!I689</f>
        <v>S</v>
      </c>
      <c r="H680" s="5" t="str">
        <f>'[1]TCE - ANEXO IV - Preencher'!J689</f>
        <v>8624</v>
      </c>
      <c r="I680" s="6">
        <f>IF('[1]TCE - ANEXO IV - Preencher'!K689="","",'[1]TCE - ANEXO IV - Preencher'!K689)</f>
        <v>46209</v>
      </c>
      <c r="J680" s="5" t="str">
        <f>'[1]TCE - ANEXO IV - Preencher'!L689</f>
        <v>26260712853727000109550010000086241266335463</v>
      </c>
      <c r="K680" s="5" t="str">
        <f>IF(F680="B",LEFT('[1]TCE - ANEXO IV - Preencher'!M689,2),IF(F680="S",LEFT('[1]TCE - ANEXO IV - Preencher'!M689,7),IF('[1]TCE - ANEXO IV - Preencher'!H689="","")))</f>
        <v>26</v>
      </c>
      <c r="L680" s="7">
        <f>'[1]TCE - ANEXO IV - Preencher'!N689</f>
        <v>6108.45</v>
      </c>
    </row>
    <row r="681" spans="1:12" s="8" customFormat="1" ht="19.5" customHeight="1" x14ac:dyDescent="0.25">
      <c r="A681" s="3">
        <f>IFERROR(VLOOKUP(B681,'[1]DADOS (OCULTAR)'!$Q$3:$S$136,3,0),"")</f>
        <v>9039744002723</v>
      </c>
      <c r="B681" s="4" t="str">
        <f>'[1]TCE - ANEXO IV - Preencher'!C690</f>
        <v>HOSPITAL PELÓPIDAS SILVEIRA - CG Nº 017/2022</v>
      </c>
      <c r="C681" s="4" t="str">
        <f>'[1]TCE - ANEXO IV - Preencher'!E690</f>
        <v xml:space="preserve">3.10 - Material para Manutenção de Bens Móveis </v>
      </c>
      <c r="D681" s="3" t="str">
        <f>'[1]TCE - ANEXO IV - Preencher'!F690</f>
        <v>12.853.727/0001-09</v>
      </c>
      <c r="E681" s="5" t="str">
        <f>'[1]TCE - ANEXO IV - Preencher'!G690</f>
        <v>KESA COMERCIO E SERVICOS TECNICOS LTDA</v>
      </c>
      <c r="F681" s="5" t="str">
        <f>'[1]TCE - ANEXO IV - Preencher'!H690</f>
        <v>B</v>
      </c>
      <c r="G681" s="5" t="str">
        <f>'[1]TCE - ANEXO IV - Preencher'!I690</f>
        <v>S</v>
      </c>
      <c r="H681" s="5" t="str">
        <f>'[1]TCE - ANEXO IV - Preencher'!J690</f>
        <v>8649</v>
      </c>
      <c r="I681" s="6">
        <f>IF('[1]TCE - ANEXO IV - Preencher'!K690="","",'[1]TCE - ANEXO IV - Preencher'!K690)</f>
        <v>46233</v>
      </c>
      <c r="J681" s="5" t="str">
        <f>'[1]TCE - ANEXO IV - Preencher'!L690</f>
        <v>26260712853727000109550010000086497065632337</v>
      </c>
      <c r="K681" s="5" t="str">
        <f>IF(F681="B",LEFT('[1]TCE - ANEXO IV - Preencher'!M690,2),IF(F681="S",LEFT('[1]TCE - ANEXO IV - Preencher'!M690,7),IF('[1]TCE - ANEXO IV - Preencher'!H690="","")))</f>
        <v>26</v>
      </c>
      <c r="L681" s="7">
        <f>'[1]TCE - ANEXO IV - Preencher'!N690</f>
        <v>4822.04</v>
      </c>
    </row>
    <row r="682" spans="1:12" s="8" customFormat="1" ht="19.5" customHeight="1" x14ac:dyDescent="0.25">
      <c r="A682" s="3">
        <f>IFERROR(VLOOKUP(B682,'[1]DADOS (OCULTAR)'!$Q$3:$S$136,3,0),"")</f>
        <v>9039744002723</v>
      </c>
      <c r="B682" s="4" t="str">
        <f>'[1]TCE - ANEXO IV - Preencher'!C691</f>
        <v>HOSPITAL PELÓPIDAS SILVEIRA - CG Nº 017/2022</v>
      </c>
      <c r="C682" s="4" t="str">
        <f>'[1]TCE - ANEXO IV - Preencher'!E691</f>
        <v xml:space="preserve">3.10 - Material para Manutenção de Bens Móveis </v>
      </c>
      <c r="D682" s="3" t="str">
        <f>'[1]TCE - ANEXO IV - Preencher'!F691</f>
        <v>12.853.727/0001-09</v>
      </c>
      <c r="E682" s="5" t="str">
        <f>'[1]TCE - ANEXO IV - Preencher'!G691</f>
        <v>KESA COMERCIO E SERVICOS TECNICOS LTDA</v>
      </c>
      <c r="F682" s="5" t="str">
        <f>'[1]TCE - ANEXO IV - Preencher'!H691</f>
        <v>B</v>
      </c>
      <c r="G682" s="5" t="str">
        <f>'[1]TCE - ANEXO IV - Preencher'!I691</f>
        <v>S</v>
      </c>
      <c r="H682" s="5" t="str">
        <f>'[1]TCE - ANEXO IV - Preencher'!J691</f>
        <v>8650</v>
      </c>
      <c r="I682" s="6">
        <f>IF('[1]TCE - ANEXO IV - Preencher'!K691="","",'[1]TCE - ANEXO IV - Preencher'!K691)</f>
        <v>46233</v>
      </c>
      <c r="J682" s="5" t="str">
        <f>'[1]TCE - ANEXO IV - Preencher'!L691</f>
        <v>26260712853727000109550010000086507890293988</v>
      </c>
      <c r="K682" s="5" t="str">
        <f>IF(F682="B",LEFT('[1]TCE - ANEXO IV - Preencher'!M691,2),IF(F682="S",LEFT('[1]TCE - ANEXO IV - Preencher'!M691,7),IF('[1]TCE - ANEXO IV - Preencher'!H691="","")))</f>
        <v>26</v>
      </c>
      <c r="L682" s="7">
        <f>'[1]TCE - ANEXO IV - Preencher'!N691</f>
        <v>12750.77</v>
      </c>
    </row>
    <row r="683" spans="1:12" s="8" customFormat="1" ht="19.5" customHeight="1" x14ac:dyDescent="0.25">
      <c r="A683" s="3">
        <f>IFERROR(VLOOKUP(B683,'[1]DADOS (OCULTAR)'!$Q$3:$S$136,3,0),"")</f>
        <v>9039744002723</v>
      </c>
      <c r="B683" s="4" t="str">
        <f>'[1]TCE - ANEXO IV - Preencher'!C692</f>
        <v>HOSPITAL PELÓPIDAS SILVEIRA - CG Nº 017/2022</v>
      </c>
      <c r="C683" s="4" t="str">
        <f>'[1]TCE - ANEXO IV - Preencher'!E692</f>
        <v xml:space="preserve">3.10 - Material para Manutenção de Bens Móveis </v>
      </c>
      <c r="D683" s="3" t="str">
        <f>'[1]TCE - ANEXO IV - Preencher'!F692</f>
        <v>10.859.287/0001-63</v>
      </c>
      <c r="E683" s="5" t="str">
        <f>'[1]TCE - ANEXO IV - Preencher'!G692</f>
        <v>NEWMED COM SERV EQUIP HOSP LTDA</v>
      </c>
      <c r="F683" s="5" t="str">
        <f>'[1]TCE - ANEXO IV - Preencher'!H692</f>
        <v>B</v>
      </c>
      <c r="G683" s="5" t="str">
        <f>'[1]TCE - ANEXO IV - Preencher'!I692</f>
        <v>S</v>
      </c>
      <c r="H683" s="5" t="str">
        <f>'[1]TCE - ANEXO IV - Preencher'!J692</f>
        <v>11711</v>
      </c>
      <c r="I683" s="6" t="str">
        <f>IF('[1]TCE - ANEXO IV - Preencher'!K692="","",'[1]TCE - ANEXO IV - Preencher'!K692)</f>
        <v>13/07/2026</v>
      </c>
      <c r="J683" s="5" t="str">
        <f>'[1]TCE - ANEXO IV - Preencher'!L692</f>
        <v>26260710859287000163550010000117111133782100</v>
      </c>
      <c r="K683" s="5" t="str">
        <f>IF(F683="B",LEFT('[1]TCE - ANEXO IV - Preencher'!M692,2),IF(F683="S",LEFT('[1]TCE - ANEXO IV - Preencher'!M692,7),IF('[1]TCE - ANEXO IV - Preencher'!H692="","")))</f>
        <v>26</v>
      </c>
      <c r="L683" s="7">
        <f>'[1]TCE - ANEXO IV - Preencher'!N692</f>
        <v>880</v>
      </c>
    </row>
    <row r="684" spans="1:12" s="8" customFormat="1" ht="19.5" customHeight="1" x14ac:dyDescent="0.25">
      <c r="A684" s="3">
        <f>IFERROR(VLOOKUP(B684,'[1]DADOS (OCULTAR)'!$Q$3:$S$136,3,0),"")</f>
        <v>9039744002723</v>
      </c>
      <c r="B684" s="4" t="str">
        <f>'[1]TCE - ANEXO IV - Preencher'!C693</f>
        <v>HOSPITAL PELÓPIDAS SILVEIRA - CG Nº 017/2022</v>
      </c>
      <c r="C684" s="4" t="str">
        <f>'[1]TCE - ANEXO IV - Preencher'!E693</f>
        <v xml:space="preserve">3.10 - Material para Manutenção de Bens Móveis </v>
      </c>
      <c r="D684" s="3" t="str">
        <f>'[1]TCE - ANEXO IV - Preencher'!F693</f>
        <v>21.820.133/0001-84</v>
      </c>
      <c r="E684" s="5" t="str">
        <f>'[1]TCE - ANEXO IV - Preencher'!G693</f>
        <v>R.R. FERREIRA MATERIAIS HOSPITALARES E ELETRICOS</v>
      </c>
      <c r="F684" s="5" t="str">
        <f>'[1]TCE - ANEXO IV - Preencher'!H693</f>
        <v>B</v>
      </c>
      <c r="G684" s="5" t="str">
        <f>'[1]TCE - ANEXO IV - Preencher'!I693</f>
        <v>S</v>
      </c>
      <c r="H684" s="5" t="str">
        <f>'[1]TCE - ANEXO IV - Preencher'!J693</f>
        <v>000018456</v>
      </c>
      <c r="I684" s="6" t="str">
        <f>IF('[1]TCE - ANEXO IV - Preencher'!K693="","",'[1]TCE - ANEXO IV - Preencher'!K693)</f>
        <v>01/07/2026</v>
      </c>
      <c r="J684" s="5" t="str">
        <f>'[1]TCE - ANEXO IV - Preencher'!L693</f>
        <v>35260721820133000184550010000184561232277497</v>
      </c>
      <c r="K684" s="5" t="str">
        <f>IF(F684="B",LEFT('[1]TCE - ANEXO IV - Preencher'!M693,2),IF(F684="S",LEFT('[1]TCE - ANEXO IV - Preencher'!M693,7),IF('[1]TCE - ANEXO IV - Preencher'!H693="","")))</f>
        <v>35</v>
      </c>
      <c r="L684" s="7">
        <f>'[1]TCE - ANEXO IV - Preencher'!N693</f>
        <v>3100</v>
      </c>
    </row>
    <row r="685" spans="1:12" s="8" customFormat="1" ht="19.5" customHeight="1" x14ac:dyDescent="0.25">
      <c r="A685" s="3">
        <f>IFERROR(VLOOKUP(B685,'[1]DADOS (OCULTAR)'!$Q$3:$S$136,3,0),"")</f>
        <v>9039744002723</v>
      </c>
      <c r="B685" s="4" t="str">
        <f>'[1]TCE - ANEXO IV - Preencher'!C694</f>
        <v>HOSPITAL PELÓPIDAS SILVEIRA - CG Nº 017/2022</v>
      </c>
      <c r="C685" s="4" t="str">
        <f>'[1]TCE - ANEXO IV - Preencher'!E694</f>
        <v xml:space="preserve">3.8 - Uniformes, Tecidos e Aviamentos </v>
      </c>
      <c r="D685" s="3" t="str">
        <f>'[1]TCE - ANEXO IV - Preencher'!F694</f>
        <v>32.691.277/0001-02</v>
      </c>
      <c r="E685" s="5" t="str">
        <f>'[1]TCE - ANEXO IV - Preencher'!G694</f>
        <v>LM MAGAZINE LTDA</v>
      </c>
      <c r="F685" s="5" t="str">
        <f>'[1]TCE - ANEXO IV - Preencher'!H694</f>
        <v>B</v>
      </c>
      <c r="G685" s="5" t="str">
        <f>'[1]TCE - ANEXO IV - Preencher'!I694</f>
        <v>S</v>
      </c>
      <c r="H685" s="5" t="str">
        <f>'[1]TCE - ANEXO IV - Preencher'!J694</f>
        <v>000000155</v>
      </c>
      <c r="I685" s="6" t="str">
        <f>IF('[1]TCE - ANEXO IV - Preencher'!K694="","",'[1]TCE - ANEXO IV - Preencher'!K694)</f>
        <v>22/06/2026</v>
      </c>
      <c r="J685" s="5" t="str">
        <f>'[1]TCE - ANEXO IV - Preencher'!L694</f>
        <v>26260632691277000102550010000001551835985785</v>
      </c>
      <c r="K685" s="5" t="str">
        <f>IF(F685="B",LEFT('[1]TCE - ANEXO IV - Preencher'!M694,2),IF(F685="S",LEFT('[1]TCE - ANEXO IV - Preencher'!M694,7),IF('[1]TCE - ANEXO IV - Preencher'!H694="","")))</f>
        <v>26</v>
      </c>
      <c r="L685" s="7">
        <f>'[1]TCE - ANEXO IV - Preencher'!N694</f>
        <v>12973.38</v>
      </c>
    </row>
    <row r="686" spans="1:12" s="8" customFormat="1" ht="19.5" customHeight="1" x14ac:dyDescent="0.25">
      <c r="A686" s="3">
        <f>IFERROR(VLOOKUP(B686,'[1]DADOS (OCULTAR)'!$Q$3:$S$136,3,0),"")</f>
        <v>9039744002723</v>
      </c>
      <c r="B686" s="4" t="str">
        <f>'[1]TCE - ANEXO IV - Preencher'!C695</f>
        <v>HOSPITAL PELÓPIDAS SILVEIRA - CG Nº 017/2022</v>
      </c>
      <c r="C686" s="4" t="str">
        <f>'[1]TCE - ANEXO IV - Preencher'!E695</f>
        <v xml:space="preserve">3.8 - Uniformes, Tecidos e Aviamentos </v>
      </c>
      <c r="D686" s="3" t="str">
        <f>'[1]TCE - ANEXO IV - Preencher'!F695</f>
        <v>41.601.210/0001-12</v>
      </c>
      <c r="E686" s="5" t="str">
        <f>'[1]TCE - ANEXO IV - Preencher'!G695</f>
        <v>CLS HOSPITALAR LTDA</v>
      </c>
      <c r="F686" s="5" t="str">
        <f>'[1]TCE - ANEXO IV - Preencher'!H695</f>
        <v>B</v>
      </c>
      <c r="G686" s="5" t="str">
        <f>'[1]TCE - ANEXO IV - Preencher'!I695</f>
        <v>S</v>
      </c>
      <c r="H686" s="5" t="str">
        <f>'[1]TCE - ANEXO IV - Preencher'!J695</f>
        <v>000002310</v>
      </c>
      <c r="I686" s="6" t="str">
        <f>IF('[1]TCE - ANEXO IV - Preencher'!K695="","",'[1]TCE - ANEXO IV - Preencher'!K695)</f>
        <v>27/07/2026</v>
      </c>
      <c r="J686" s="5" t="str">
        <f>'[1]TCE - ANEXO IV - Preencher'!L695</f>
        <v>26260741601210000112550010000023101046403275</v>
      </c>
      <c r="K686" s="5" t="str">
        <f>IF(F686="B",LEFT('[1]TCE - ANEXO IV - Preencher'!M695,2),IF(F686="S",LEFT('[1]TCE - ANEXO IV - Preencher'!M695,7),IF('[1]TCE - ANEXO IV - Preencher'!H695="","")))</f>
        <v>26</v>
      </c>
      <c r="L686" s="7">
        <f>'[1]TCE - ANEXO IV - Preencher'!N695</f>
        <v>920</v>
      </c>
    </row>
    <row r="687" spans="1:12" s="8" customFormat="1" ht="19.5" customHeight="1" x14ac:dyDescent="0.25">
      <c r="A687" s="3">
        <f>IFERROR(VLOOKUP(B687,'[1]DADOS (OCULTAR)'!$Q$3:$S$136,3,0),"")</f>
        <v>9039744002723</v>
      </c>
      <c r="B687" s="4" t="str">
        <f>'[1]TCE - ANEXO IV - Preencher'!C696</f>
        <v>HOSPITAL PELÓPIDAS SILVEIRA - CG Nº 017/2022</v>
      </c>
      <c r="C687" s="4" t="str">
        <f>'[1]TCE - ANEXO IV - Preencher'!E696</f>
        <v xml:space="preserve">3.8 - Uniformes, Tecidos e Aviamentos </v>
      </c>
      <c r="D687" s="3" t="str">
        <f>'[1]TCE - ANEXO IV - Preencher'!F696</f>
        <v>51.413.651/0001-44</v>
      </c>
      <c r="E687" s="5" t="str">
        <f>'[1]TCE - ANEXO IV - Preencher'!G696</f>
        <v>PROSPEQTUS LTDA</v>
      </c>
      <c r="F687" s="5" t="str">
        <f>'[1]TCE - ANEXO IV - Preencher'!H696</f>
        <v>B</v>
      </c>
      <c r="G687" s="5" t="str">
        <f>'[1]TCE - ANEXO IV - Preencher'!I696</f>
        <v>S</v>
      </c>
      <c r="H687" s="5" t="str">
        <f>'[1]TCE - ANEXO IV - Preencher'!J696</f>
        <v>000002053</v>
      </c>
      <c r="I687" s="6" t="str">
        <f>IF('[1]TCE - ANEXO IV - Preencher'!K696="","",'[1]TCE - ANEXO IV - Preencher'!K696)</f>
        <v>08/07/2026</v>
      </c>
      <c r="J687" s="5" t="str">
        <f>'[1]TCE - ANEXO IV - Preencher'!L696</f>
        <v>26260751413651000144550010000020531509840379</v>
      </c>
      <c r="K687" s="5" t="str">
        <f>IF(F687="B",LEFT('[1]TCE - ANEXO IV - Preencher'!M696,2),IF(F687="S",LEFT('[1]TCE - ANEXO IV - Preencher'!M696,7),IF('[1]TCE - ANEXO IV - Preencher'!H696="","")))</f>
        <v>26</v>
      </c>
      <c r="L687" s="7">
        <f>'[1]TCE - ANEXO IV - Preencher'!N696</f>
        <v>2193</v>
      </c>
    </row>
    <row r="688" spans="1:12" s="8" customFormat="1" ht="19.5" customHeight="1" x14ac:dyDescent="0.25">
      <c r="A688" s="3">
        <f>IFERROR(VLOOKUP(B688,'[1]DADOS (OCULTAR)'!$Q$3:$S$136,3,0),"")</f>
        <v>9039744002723</v>
      </c>
      <c r="B688" s="4" t="str">
        <f>'[1]TCE - ANEXO IV - Preencher'!C697</f>
        <v>HOSPITAL PELÓPIDAS SILVEIRA - CG Nº 017/2022</v>
      </c>
      <c r="C688" s="4" t="str">
        <f>'[1]TCE - ANEXO IV - Preencher'!E697</f>
        <v>6 - Equipamento e Material Permanente</v>
      </c>
      <c r="D688" s="3" t="str">
        <f>'[1]TCE - ANEXO IV - Preencher'!F697</f>
        <v>02.109.005/0001-82</v>
      </c>
      <c r="E688" s="5" t="str">
        <f>'[1]TCE - ANEXO IV - Preencher'!G697</f>
        <v>BLEYMED COMERCIO DE PRODUTOS MEDICOS LTDA</v>
      </c>
      <c r="F688" s="5" t="str">
        <f>'[1]TCE - ANEXO IV - Preencher'!H697</f>
        <v>B</v>
      </c>
      <c r="G688" s="5" t="str">
        <f>'[1]TCE - ANEXO IV - Preencher'!I697</f>
        <v>S</v>
      </c>
      <c r="H688" s="5" t="str">
        <f>'[1]TCE - ANEXO IV - Preencher'!J697</f>
        <v>44998</v>
      </c>
      <c r="I688" s="6" t="str">
        <f>IF('[1]TCE - ANEXO IV - Preencher'!K697="","",'[1]TCE - ANEXO IV - Preencher'!K697)</f>
        <v>09/07/2026</v>
      </c>
      <c r="J688" s="5" t="str">
        <f>'[1]TCE - ANEXO IV - Preencher'!L697</f>
        <v>41260702109005000182550010000449981029210202</v>
      </c>
      <c r="K688" s="5" t="str">
        <f>IF(F688="B",LEFT('[1]TCE - ANEXO IV - Preencher'!M697,2),IF(F688="S",LEFT('[1]TCE - ANEXO IV - Preencher'!M697,7),IF('[1]TCE - ANEXO IV - Preencher'!H697="","")))</f>
        <v>41</v>
      </c>
      <c r="L688" s="7">
        <f>'[1]TCE - ANEXO IV - Preencher'!N697</f>
        <v>4881</v>
      </c>
    </row>
    <row r="689" spans="1:12" s="8" customFormat="1" ht="19.5" customHeight="1" x14ac:dyDescent="0.25">
      <c r="A689" s="3">
        <f>IFERROR(VLOOKUP(B689,'[1]DADOS (OCULTAR)'!$Q$3:$S$136,3,0),"")</f>
        <v>9039744002723</v>
      </c>
      <c r="B689" s="4" t="str">
        <f>'[1]TCE - ANEXO IV - Preencher'!C698</f>
        <v>HOSPITAL PELÓPIDAS SILVEIRA - CG Nº 017/2022</v>
      </c>
      <c r="C689" s="4" t="str">
        <f>'[1]TCE - ANEXO IV - Preencher'!E698</f>
        <v>6 - Equipamento e Material Permanente</v>
      </c>
      <c r="D689" s="3" t="str">
        <f>'[1]TCE - ANEXO IV - Preencher'!F698</f>
        <v>41.601.210/0001-12</v>
      </c>
      <c r="E689" s="5" t="str">
        <f>'[1]TCE - ANEXO IV - Preencher'!G698</f>
        <v>CLS HOSPITALAR LTDA</v>
      </c>
      <c r="F689" s="5" t="str">
        <f>'[1]TCE - ANEXO IV - Preencher'!H698</f>
        <v>B</v>
      </c>
      <c r="G689" s="5" t="str">
        <f>'[1]TCE - ANEXO IV - Preencher'!I698</f>
        <v>S</v>
      </c>
      <c r="H689" s="5" t="str">
        <f>'[1]TCE - ANEXO IV - Preencher'!J698</f>
        <v>000002303</v>
      </c>
      <c r="I689" s="6" t="str">
        <f>IF('[1]TCE - ANEXO IV - Preencher'!K698="","",'[1]TCE - ANEXO IV - Preencher'!K698)</f>
        <v>15/07/2026</v>
      </c>
      <c r="J689" s="5" t="str">
        <f>'[1]TCE - ANEXO IV - Preencher'!L698</f>
        <v>26260741601210000112550010000023031046403270</v>
      </c>
      <c r="K689" s="5" t="str">
        <f>IF(F689="B",LEFT('[1]TCE - ANEXO IV - Preencher'!M698,2),IF(F689="S",LEFT('[1]TCE - ANEXO IV - Preencher'!M698,7),IF('[1]TCE - ANEXO IV - Preencher'!H698="","")))</f>
        <v>26</v>
      </c>
      <c r="L689" s="7">
        <f>'[1]TCE - ANEXO IV - Preencher'!N698</f>
        <v>440</v>
      </c>
    </row>
    <row r="690" spans="1:12" s="8" customFormat="1" ht="19.5" customHeight="1" x14ac:dyDescent="0.25">
      <c r="A690" s="3">
        <f>IFERROR(VLOOKUP(B690,'[1]DADOS (OCULTAR)'!$Q$3:$S$136,3,0),"")</f>
        <v>9039744002723</v>
      </c>
      <c r="B690" s="4" t="str">
        <f>'[1]TCE - ANEXO IV - Preencher'!C699</f>
        <v>HOSPITAL PELÓPIDAS SILVEIRA - CG Nº 017/2022</v>
      </c>
      <c r="C690" s="4" t="str">
        <f>'[1]TCE - ANEXO IV - Preencher'!E699</f>
        <v>6 - Equipamento e Material Permanente</v>
      </c>
      <c r="D690" s="3" t="str">
        <f>'[1]TCE - ANEXO IV - Preencher'!F699</f>
        <v>02.644.861/0001-38</v>
      </c>
      <c r="E690" s="5" t="str">
        <f>'[1]TCE - ANEXO IV - Preencher'!G699</f>
        <v>DSZ COMERCIO DE PRODUTOS PARA SAUDE LTDA</v>
      </c>
      <c r="F690" s="5" t="str">
        <f>'[1]TCE - ANEXO IV - Preencher'!H699</f>
        <v>B</v>
      </c>
      <c r="G690" s="5" t="str">
        <f>'[1]TCE - ANEXO IV - Preencher'!I699</f>
        <v>S</v>
      </c>
      <c r="H690" s="5" t="str">
        <f>'[1]TCE - ANEXO IV - Preencher'!J699</f>
        <v>000011507</v>
      </c>
      <c r="I690" s="6">
        <f>IF('[1]TCE - ANEXO IV - Preencher'!K699="","",'[1]TCE - ANEXO IV - Preencher'!K699)</f>
        <v>46232</v>
      </c>
      <c r="J690" s="5" t="str">
        <f>'[1]TCE - ANEXO IV - Preencher'!L699</f>
        <v>32260702644861000308550010000115071936220164</v>
      </c>
      <c r="K690" s="5" t="str">
        <f>IF(F690="B",LEFT('[1]TCE - ANEXO IV - Preencher'!M699,2),IF(F690="S",LEFT('[1]TCE - ANEXO IV - Preencher'!M699,7),IF('[1]TCE - ANEXO IV - Preencher'!H699="","")))</f>
        <v>32</v>
      </c>
      <c r="L690" s="7">
        <f>'[1]TCE - ANEXO IV - Preencher'!N699</f>
        <v>8500</v>
      </c>
    </row>
    <row r="691" spans="1:12" s="8" customFormat="1" ht="19.5" customHeight="1" x14ac:dyDescent="0.25">
      <c r="A691" s="3">
        <f>IFERROR(VLOOKUP(B691,'[1]DADOS (OCULTAR)'!$Q$3:$S$136,3,0),"")</f>
        <v>9039744002723</v>
      </c>
      <c r="B691" s="4" t="str">
        <f>'[1]TCE - ANEXO IV - Preencher'!C700</f>
        <v>HOSPITAL PELÓPIDAS SILVEIRA - CG Nº 017/2022</v>
      </c>
      <c r="C691" s="4" t="str">
        <f>'[1]TCE - ANEXO IV - Preencher'!E700</f>
        <v>6 - Equipamento e Material Permanente</v>
      </c>
      <c r="D691" s="3" t="str">
        <f>'[1]TCE - ANEXO IV - Preencher'!F700</f>
        <v>05.570.714/0008-25</v>
      </c>
      <c r="E691" s="5" t="str">
        <f>'[1]TCE - ANEXO IV - Preencher'!G700</f>
        <v>KABUM S.A</v>
      </c>
      <c r="F691" s="5" t="str">
        <f>'[1]TCE - ANEXO IV - Preencher'!H700</f>
        <v>B</v>
      </c>
      <c r="G691" s="5" t="str">
        <f>'[1]TCE - ANEXO IV - Preencher'!I700</f>
        <v>S</v>
      </c>
      <c r="H691" s="5" t="str">
        <f>'[1]TCE - ANEXO IV - Preencher'!J700</f>
        <v>028242266</v>
      </c>
      <c r="I691" s="6" t="str">
        <f>IF('[1]TCE - ANEXO IV - Preencher'!K700="","",'[1]TCE - ANEXO IV - Preencher'!K700)</f>
        <v>04/07/2026</v>
      </c>
      <c r="J691" s="5" t="str">
        <f>'[1]TCE - ANEXO IV - Preencher'!L700</f>
        <v>32260705570714000825550010282422661155332464</v>
      </c>
      <c r="K691" s="5" t="str">
        <f>IF(F691="B",LEFT('[1]TCE - ANEXO IV - Preencher'!M700,2),IF(F691="S",LEFT('[1]TCE - ANEXO IV - Preencher'!M700,7),IF('[1]TCE - ANEXO IV - Preencher'!H700="","")))</f>
        <v>32</v>
      </c>
      <c r="L691" s="7">
        <f>'[1]TCE - ANEXO IV - Preencher'!N700</f>
        <v>1221.3</v>
      </c>
    </row>
    <row r="692" spans="1:12" s="8" customFormat="1" ht="19.5" customHeight="1" x14ac:dyDescent="0.25">
      <c r="A692" s="3">
        <f>IFERROR(VLOOKUP(B692,'[1]DADOS (OCULTAR)'!$Q$3:$S$136,3,0),"")</f>
        <v>9039744002723</v>
      </c>
      <c r="B692" s="4" t="str">
        <f>'[1]TCE - ANEXO IV - Preencher'!C701</f>
        <v>HOSPITAL PELÓPIDAS SILVEIRA - CG Nº 017/2022</v>
      </c>
      <c r="C692" s="4" t="str">
        <f>'[1]TCE - ANEXO IV - Preencher'!E701</f>
        <v>6 - Equipamento e Material Permanente</v>
      </c>
      <c r="D692" s="3" t="str">
        <f>'[1]TCE - ANEXO IV - Preencher'!F701</f>
        <v>47.960.950/0904-49</v>
      </c>
      <c r="E692" s="5" t="str">
        <f>'[1]TCE - ANEXO IV - Preencher'!G701</f>
        <v>MAGAZINE LUIZA S A</v>
      </c>
      <c r="F692" s="5" t="str">
        <f>'[1]TCE - ANEXO IV - Preencher'!H701</f>
        <v>B</v>
      </c>
      <c r="G692" s="5" t="str">
        <f>'[1]TCE - ANEXO IV - Preencher'!I701</f>
        <v>S</v>
      </c>
      <c r="H692" s="5" t="str">
        <f>'[1]TCE - ANEXO IV - Preencher'!J701</f>
        <v>000126264</v>
      </c>
      <c r="I692" s="6" t="str">
        <f>IF('[1]TCE - ANEXO IV - Preencher'!K701="","",'[1]TCE - ANEXO IV - Preencher'!K701)</f>
        <v>02/07/2026</v>
      </c>
      <c r="J692" s="5" t="str">
        <f>'[1]TCE - ANEXO IV - Preencher'!L701</f>
        <v>25260747960950090449550200001262641047887314</v>
      </c>
      <c r="K692" s="5" t="str">
        <f>IF(F692="B",LEFT('[1]TCE - ANEXO IV - Preencher'!M701,2),IF(F692="S",LEFT('[1]TCE - ANEXO IV - Preencher'!M701,7),IF('[1]TCE - ANEXO IV - Preencher'!H701="","")))</f>
        <v>25</v>
      </c>
      <c r="L692" s="7">
        <f>'[1]TCE - ANEXO IV - Preencher'!N701</f>
        <v>5397.9</v>
      </c>
    </row>
    <row r="693" spans="1:12" s="8" customFormat="1" ht="19.5" customHeight="1" x14ac:dyDescent="0.25">
      <c r="A693" s="3">
        <f>IFERROR(VLOOKUP(B693,'[1]DADOS (OCULTAR)'!$Q$3:$S$136,3,0),"")</f>
        <v>9039744002723</v>
      </c>
      <c r="B693" s="4" t="str">
        <f>'[1]TCE - ANEXO IV - Preencher'!C702</f>
        <v>HOSPITAL PELÓPIDAS SILVEIRA - CG Nº 017/2022</v>
      </c>
      <c r="C693" s="4" t="str">
        <f>'[1]TCE - ANEXO IV - Preencher'!E702</f>
        <v>6 - Equipamento e Material Permanente</v>
      </c>
      <c r="D693" s="3" t="str">
        <f>'[1]TCE - ANEXO IV - Preencher'!F702</f>
        <v>47.960.950/0904-49</v>
      </c>
      <c r="E693" s="5" t="str">
        <f>'[1]TCE - ANEXO IV - Preencher'!G702</f>
        <v>MAGAZINE LUIZA S A</v>
      </c>
      <c r="F693" s="5" t="str">
        <f>'[1]TCE - ANEXO IV - Preencher'!H702</f>
        <v>B</v>
      </c>
      <c r="G693" s="5" t="str">
        <f>'[1]TCE - ANEXO IV - Preencher'!I702</f>
        <v>S</v>
      </c>
      <c r="H693" s="5" t="str">
        <f>'[1]TCE - ANEXO IV - Preencher'!J702</f>
        <v>000167240</v>
      </c>
      <c r="I693" s="6" t="str">
        <f>IF('[1]TCE - ANEXO IV - Preencher'!K702="","",'[1]TCE - ANEXO IV - Preencher'!K702)</f>
        <v>10/07/2026</v>
      </c>
      <c r="J693" s="5" t="str">
        <f>'[1]TCE - ANEXO IV - Preencher'!L702</f>
        <v>25260747960950090449550200001672401049958208</v>
      </c>
      <c r="K693" s="5" t="str">
        <f>IF(F693="B",LEFT('[1]TCE - ANEXO IV - Preencher'!M702,2),IF(F693="S",LEFT('[1]TCE - ANEXO IV - Preencher'!M702,7),IF('[1]TCE - ANEXO IV - Preencher'!H702="","")))</f>
        <v>25</v>
      </c>
      <c r="L693" s="7">
        <f>'[1]TCE - ANEXO IV - Preencher'!N702</f>
        <v>7065.18</v>
      </c>
    </row>
    <row r="694" spans="1:12" s="8" customFormat="1" ht="19.5" customHeight="1" x14ac:dyDescent="0.25">
      <c r="A694" s="3">
        <f>IFERROR(VLOOKUP(B694,'[1]DADOS (OCULTAR)'!$Q$3:$S$136,3,0),"")</f>
        <v>9039744002723</v>
      </c>
      <c r="B694" s="4" t="str">
        <f>'[1]TCE - ANEXO IV - Preencher'!C703</f>
        <v>HOSPITAL PELÓPIDAS SILVEIRA - CG Nº 017/2022</v>
      </c>
      <c r="C694" s="4" t="str">
        <f>'[1]TCE - ANEXO IV - Preencher'!E703</f>
        <v>6 - Equipamento e Material Permanente</v>
      </c>
      <c r="D694" s="3" t="str">
        <f>'[1]TCE - ANEXO IV - Preencher'!F703</f>
        <v>20.782.880/0001-02</v>
      </c>
      <c r="E694" s="5" t="str">
        <f>'[1]TCE - ANEXO IV - Preencher'!G703</f>
        <v>NORDESTE MEDICAL REPRESENTACAO IMPORTACAO E EXPORTACAO DE PRODUTOS HOSPITALARES LTDA</v>
      </c>
      <c r="F694" s="5" t="str">
        <f>'[1]TCE - ANEXO IV - Preencher'!H703</f>
        <v>B</v>
      </c>
      <c r="G694" s="5" t="str">
        <f>'[1]TCE - ANEXO IV - Preencher'!I703</f>
        <v>S</v>
      </c>
      <c r="H694" s="5" t="str">
        <f>'[1]TCE - ANEXO IV - Preencher'!J703</f>
        <v>00006608</v>
      </c>
      <c r="I694" s="6" t="str">
        <f>IF('[1]TCE - ANEXO IV - Preencher'!K703="","",'[1]TCE - ANEXO IV - Preencher'!K703)</f>
        <v>17/07/2026</v>
      </c>
      <c r="J694" s="5" t="str">
        <f>'[1]TCE - ANEXO IV - Preencher'!L703</f>
        <v>26260720782880000102550010000066081120066083</v>
      </c>
      <c r="K694" s="5" t="str">
        <f>IF(F694="B",LEFT('[1]TCE - ANEXO IV - Preencher'!M703,2),IF(F694="S",LEFT('[1]TCE - ANEXO IV - Preencher'!M703,7),IF('[1]TCE - ANEXO IV - Preencher'!H703="","")))</f>
        <v>26</v>
      </c>
      <c r="L694" s="7">
        <f>'[1]TCE - ANEXO IV - Preencher'!N703</f>
        <v>59500</v>
      </c>
    </row>
    <row r="695" spans="1:12" s="8" customFormat="1" ht="19.5" customHeight="1" x14ac:dyDescent="0.25">
      <c r="A695" s="3">
        <f>IFERROR(VLOOKUP(B695,'[1]DADOS (OCULTAR)'!$Q$3:$S$136,3,0),"")</f>
        <v>9039744002723</v>
      </c>
      <c r="B695" s="4" t="str">
        <f>'[1]TCE - ANEXO IV - Preencher'!C704</f>
        <v>HOSPITAL PELÓPIDAS SILVEIRA - CG Nº 017/2022</v>
      </c>
      <c r="C695" s="4" t="str">
        <f>'[1]TCE - ANEXO IV - Preencher'!E704</f>
        <v xml:space="preserve">5.21 - Seguros em geral </v>
      </c>
      <c r="D695" s="3" t="str">
        <f>'[1]TCE - ANEXO IV - Preencher'!F704</f>
        <v xml:space="preserve">61.573.796/0001-66 </v>
      </c>
      <c r="E695" s="5" t="str">
        <f>'[1]TCE - ANEXO IV - Preencher'!G704</f>
        <v>ALLIANZ SEGUROS S/A</v>
      </c>
      <c r="F695" s="5" t="str">
        <f>'[1]TCE - ANEXO IV - Preencher'!H704</f>
        <v>S</v>
      </c>
      <c r="G695" s="5" t="str">
        <f>'[1]TCE - ANEXO IV - Preencher'!I704</f>
        <v>N</v>
      </c>
      <c r="H695" s="5">
        <f>'[1]TCE - ANEXO IV - Preencher'!J704</f>
        <v>0</v>
      </c>
      <c r="I695" s="6">
        <f>IF('[1]TCE - ANEXO IV - Preencher'!K704="","",'[1]TCE - ANEXO IV - Preencher'!K704)</f>
        <v>46204</v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>3550308</v>
      </c>
      <c r="L695" s="7">
        <f>'[1]TCE - ANEXO IV - Preencher'!N704</f>
        <v>454.56</v>
      </c>
    </row>
    <row r="696" spans="1:12" s="8" customFormat="1" ht="19.5" customHeight="1" x14ac:dyDescent="0.25">
      <c r="A696" s="3">
        <f>IFERROR(VLOOKUP(B696,'[1]DADOS (OCULTAR)'!$Q$3:$S$136,3,0),"")</f>
        <v>9039744002723</v>
      </c>
      <c r="B696" s="4" t="str">
        <f>'[1]TCE - ANEXO IV - Preencher'!C705</f>
        <v>HOSPITAL PELÓPIDAS SILVEIRA - CG Nº 017/2022</v>
      </c>
      <c r="C696" s="4" t="str">
        <f>'[1]TCE - ANEXO IV - Preencher'!E705</f>
        <v>5.99 - Outros Serviços de Terceiros Pessoa Jurídica</v>
      </c>
      <c r="D696" s="3" t="str">
        <f>'[1]TCE - ANEXO IV - Preencher'!F705</f>
        <v>00.358.773/0001-44</v>
      </c>
      <c r="E696" s="5" t="str">
        <f>'[1]TCE - ANEXO IV - Preencher'!G705</f>
        <v>CORPO DE BOMBEIROS MILITAR DE PERNAMBUCO</v>
      </c>
      <c r="F696" s="5" t="str">
        <f>'[1]TCE - ANEXO IV - Preencher'!H705</f>
        <v>S</v>
      </c>
      <c r="G696" s="5" t="str">
        <f>'[1]TCE - ANEXO IV - Preencher'!I705</f>
        <v>N</v>
      </c>
      <c r="H696" s="5">
        <f>'[1]TCE - ANEXO IV - Preencher'!J705</f>
        <v>0</v>
      </c>
      <c r="I696" s="6">
        <f>IF('[1]TCE - ANEXO IV - Preencher'!K705="","",'[1]TCE - ANEXO IV - Preencher'!K705)</f>
        <v>46204</v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>2611606</v>
      </c>
      <c r="L696" s="7">
        <f>'[1]TCE - ANEXO IV - Preencher'!N705</f>
        <v>9310.15</v>
      </c>
    </row>
    <row r="697" spans="1:12" s="8" customFormat="1" ht="19.5" customHeight="1" x14ac:dyDescent="0.25">
      <c r="A697" s="3">
        <f>IFERROR(VLOOKUP(B697,'[1]DADOS (OCULTAR)'!$Q$3:$S$136,3,0),"")</f>
        <v>9039744002723</v>
      </c>
      <c r="B697" s="4" t="str">
        <f>'[1]TCE - ANEXO IV - Preencher'!C706</f>
        <v>HOSPITAL PELÓPIDAS SILVEIRA - CG Nº 017/2022</v>
      </c>
      <c r="C697" s="4" t="str">
        <f>'[1]TCE - ANEXO IV - Preencher'!E706</f>
        <v>5.99 - Outros Serviços de Terceiros Pessoa Jurídica</v>
      </c>
      <c r="D697" s="3" t="str">
        <f>'[1]TCE - ANEXO IV - Preencher'!F706</f>
        <v xml:space="preserve">10.565.000/0001-92 </v>
      </c>
      <c r="E697" s="5" t="str">
        <f>'[1]TCE - ANEXO IV - Preencher'!G706</f>
        <v>PREFEITURA DO RECIFE</v>
      </c>
      <c r="F697" s="5" t="str">
        <f>'[1]TCE - ANEXO IV - Preencher'!H706</f>
        <v>S</v>
      </c>
      <c r="G697" s="5" t="str">
        <f>'[1]TCE - ANEXO IV - Preencher'!I706</f>
        <v>N</v>
      </c>
      <c r="H697" s="5">
        <f>'[1]TCE - ANEXO IV - Preencher'!J706</f>
        <v>0</v>
      </c>
      <c r="I697" s="6">
        <f>IF('[1]TCE - ANEXO IV - Preencher'!K706="","",'[1]TCE - ANEXO IV - Preencher'!K706)</f>
        <v>46204</v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>2611606</v>
      </c>
      <c r="L697" s="7">
        <f>'[1]TCE - ANEXO IV - Preencher'!N706</f>
        <v>1071.08</v>
      </c>
    </row>
    <row r="698" spans="1:12" s="8" customFormat="1" ht="19.5" customHeight="1" x14ac:dyDescent="0.25">
      <c r="A698" s="3">
        <f>IFERROR(VLOOKUP(B698,'[1]DADOS (OCULTAR)'!$Q$3:$S$136,3,0),"")</f>
        <v>9039744002723</v>
      </c>
      <c r="B698" s="4" t="str">
        <f>'[1]TCE - ANEXO IV - Preencher'!C707</f>
        <v>HOSPITAL PELÓPIDAS SILVEIRA - CG Nº 017/2022</v>
      </c>
      <c r="C698" s="4" t="str">
        <f>'[1]TCE - ANEXO IV - Preencher'!E707</f>
        <v xml:space="preserve">5.25 - Serviços Bancários </v>
      </c>
      <c r="D698" s="3" t="str">
        <f>'[1]TCE - ANEXO IV - Preencher'!F707</f>
        <v xml:space="preserve">60.746.948/0286-37 </v>
      </c>
      <c r="E698" s="5" t="str">
        <f>'[1]TCE - ANEXO IV - Preencher'!G707</f>
        <v>BRADESCO</v>
      </c>
      <c r="F698" s="5" t="str">
        <f>'[1]TCE - ANEXO IV - Preencher'!H707</f>
        <v>S</v>
      </c>
      <c r="G698" s="5" t="str">
        <f>'[1]TCE - ANEXO IV - Preencher'!I707</f>
        <v>N</v>
      </c>
      <c r="H698" s="5">
        <f>'[1]TCE - ANEXO IV - Preencher'!J707</f>
        <v>0</v>
      </c>
      <c r="I698" s="6">
        <f>IF('[1]TCE - ANEXO IV - Preencher'!K707="","",'[1]TCE - ANEXO IV - Preencher'!K707)</f>
        <v>46204</v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>2611606</v>
      </c>
      <c r="L698" s="7">
        <f>'[1]TCE - ANEXO IV - Preencher'!N707</f>
        <v>358.03</v>
      </c>
    </row>
    <row r="699" spans="1:12" s="8" customFormat="1" ht="19.5" customHeight="1" x14ac:dyDescent="0.25">
      <c r="A699" s="3">
        <f>IFERROR(VLOOKUP(B699,'[1]DADOS (OCULTAR)'!$Q$3:$S$136,3,0),"")</f>
        <v>9039744002723</v>
      </c>
      <c r="B699" s="4" t="str">
        <f>'[1]TCE - ANEXO IV - Preencher'!C708</f>
        <v>HOSPITAL PELÓPIDAS SILVEIRA - CG Nº 017/2022</v>
      </c>
      <c r="C699" s="4" t="str">
        <f>'[1]TCE - ANEXO IV - Preencher'!E708</f>
        <v>5.9 - Telefonia Móvel</v>
      </c>
      <c r="D699" s="3" t="str">
        <f>'[1]TCE - ANEXO IV - Preencher'!F708</f>
        <v xml:space="preserve">02.558.157/0008-39 </v>
      </c>
      <c r="E699" s="5" t="str">
        <f>'[1]TCE - ANEXO IV - Preencher'!G708</f>
        <v>TELEFONICA BRASIL S.A</v>
      </c>
      <c r="F699" s="5" t="str">
        <f>'[1]TCE - ANEXO IV - Preencher'!H708</f>
        <v>S</v>
      </c>
      <c r="G699" s="5" t="str">
        <f>'[1]TCE - ANEXO IV - Preencher'!I708</f>
        <v>N</v>
      </c>
      <c r="H699" s="5">
        <f>'[1]TCE - ANEXO IV - Preencher'!J708</f>
        <v>0</v>
      </c>
      <c r="I699" s="6">
        <f>IF('[1]TCE - ANEXO IV - Preencher'!K708="","",'[1]TCE - ANEXO IV - Preencher'!K708)</f>
        <v>46239</v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>2611606</v>
      </c>
      <c r="L699" s="7">
        <f>'[1]TCE - ANEXO IV - Preencher'!N708</f>
        <v>295.25</v>
      </c>
    </row>
    <row r="700" spans="1:12" s="8" customFormat="1" ht="19.5" customHeight="1" x14ac:dyDescent="0.25">
      <c r="A700" s="3">
        <f>IFERROR(VLOOKUP(B700,'[1]DADOS (OCULTAR)'!$Q$3:$S$136,3,0),"")</f>
        <v>9039744002723</v>
      </c>
      <c r="B700" s="4" t="str">
        <f>'[1]TCE - ANEXO IV - Preencher'!C709</f>
        <v>HOSPITAL PELÓPIDAS SILVEIRA - CG Nº 017/2022</v>
      </c>
      <c r="C700" s="4" t="str">
        <f>'[1]TCE - ANEXO IV - Preencher'!E709</f>
        <v>5.18 - Teledonia Fixa</v>
      </c>
      <c r="D700" s="3" t="str">
        <f>'[1]TCE - ANEXO IV - Preencher'!F709</f>
        <v xml:space="preserve">71.208.516/0165-00 </v>
      </c>
      <c r="E700" s="5" t="str">
        <f>'[1]TCE - ANEXO IV - Preencher'!G709</f>
        <v>ALGAR TELECOM S/A</v>
      </c>
      <c r="F700" s="5" t="str">
        <f>'[1]TCE - ANEXO IV - Preencher'!H709</f>
        <v>S</v>
      </c>
      <c r="G700" s="5" t="str">
        <f>'[1]TCE - ANEXO IV - Preencher'!I709</f>
        <v>N</v>
      </c>
      <c r="H700" s="5">
        <f>'[1]TCE - ANEXO IV - Preencher'!J709</f>
        <v>0</v>
      </c>
      <c r="I700" s="6">
        <f>IF('[1]TCE - ANEXO IV - Preencher'!K709="","",'[1]TCE - ANEXO IV - Preencher'!K709)</f>
        <v>46237</v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>2607901</v>
      </c>
      <c r="L700" s="7">
        <f>'[1]TCE - ANEXO IV - Preencher'!N709</f>
        <v>1564.19</v>
      </c>
    </row>
    <row r="701" spans="1:12" s="8" customFormat="1" ht="19.5" customHeight="1" x14ac:dyDescent="0.25">
      <c r="A701" s="3">
        <f>IFERROR(VLOOKUP(B701,'[1]DADOS (OCULTAR)'!$Q$3:$S$136,3,0),"")</f>
        <v>9039744002723</v>
      </c>
      <c r="B701" s="4" t="str">
        <f>'[1]TCE - ANEXO IV - Preencher'!C710</f>
        <v>HOSPITAL PELÓPIDAS SILVEIRA - CG Nº 017/2022</v>
      </c>
      <c r="C701" s="4" t="str">
        <f>'[1]TCE - ANEXO IV - Preencher'!E710</f>
        <v>5.18 - Teledonia Fixa</v>
      </c>
      <c r="D701" s="3" t="str">
        <f>'[1]TCE - ANEXO IV - Preencher'!F710</f>
        <v xml:space="preserve">41.644.220/0017-00 </v>
      </c>
      <c r="E701" s="5" t="str">
        <f>'[1]TCE - ANEXO IV - Preencher'!G710</f>
        <v>DB3 SERVICOS DE TELECOMUNICACOES S.A</v>
      </c>
      <c r="F701" s="5" t="str">
        <f>'[1]TCE - ANEXO IV - Preencher'!H710</f>
        <v>S</v>
      </c>
      <c r="G701" s="5" t="str">
        <f>'[1]TCE - ANEXO IV - Preencher'!I710</f>
        <v>S</v>
      </c>
      <c r="H701" s="5" t="str">
        <f>'[1]TCE - ANEXO IV - Preencher'!J710</f>
        <v>105267</v>
      </c>
      <c r="I701" s="6">
        <f>IF('[1]TCE - ANEXO IV - Preencher'!K710="","",'[1]TCE - ANEXO IV - Preencher'!K710)</f>
        <v>46206</v>
      </c>
      <c r="J701" s="5" t="str">
        <f>'[1]TCE - ANEXO IV - Preencher'!L710</f>
        <v>26260741644220001700620020001052671013112626</v>
      </c>
      <c r="K701" s="5" t="str">
        <f>IF(F701="B",LEFT('[1]TCE - ANEXO IV - Preencher'!M710,2),IF(F701="S",LEFT('[1]TCE - ANEXO IV - Preencher'!M710,7),IF('[1]TCE - ANEXO IV - Preencher'!H710="","")))</f>
        <v>2607901</v>
      </c>
      <c r="L701" s="7">
        <f>'[1]TCE - ANEXO IV - Preencher'!N710</f>
        <v>950</v>
      </c>
    </row>
    <row r="702" spans="1:12" s="8" customFormat="1" ht="19.5" customHeight="1" x14ac:dyDescent="0.25">
      <c r="A702" s="3">
        <f>IFERROR(VLOOKUP(B702,'[1]DADOS (OCULTAR)'!$Q$3:$S$136,3,0),"")</f>
        <v>9039744002723</v>
      </c>
      <c r="B702" s="4" t="str">
        <f>'[1]TCE - ANEXO IV - Preencher'!C711</f>
        <v>HOSPITAL PELÓPIDAS SILVEIRA - CG Nº 017/2022</v>
      </c>
      <c r="C702" s="4" t="str">
        <f>'[1]TCE - ANEXO IV - Preencher'!E711</f>
        <v>5.18 - Teledonia Fixa</v>
      </c>
      <c r="D702" s="3" t="str">
        <f>'[1]TCE - ANEXO IV - Preencher'!F711</f>
        <v xml:space="preserve">05.872.814/0013-73 </v>
      </c>
      <c r="E702" s="5" t="str">
        <f>'[1]TCE - ANEXO IV - Preencher'!G711</f>
        <v>VOGEL SOLUCOES EM TELECOMUNICACOES E I</v>
      </c>
      <c r="F702" s="5" t="str">
        <f>'[1]TCE - ANEXO IV - Preencher'!H711</f>
        <v>S</v>
      </c>
      <c r="G702" s="5" t="str">
        <f>'[1]TCE - ANEXO IV - Preencher'!I711</f>
        <v>N</v>
      </c>
      <c r="H702" s="5" t="str">
        <f>'[1]TCE - ANEXO IV - Preencher'!J711</f>
        <v>1372428</v>
      </c>
      <c r="I702" s="6">
        <f>IF('[1]TCE - ANEXO IV - Preencher'!K711="","",'[1]TCE - ANEXO IV - Preencher'!K711)</f>
        <v>46237</v>
      </c>
      <c r="J702" s="5" t="str">
        <f>'[1]TCE - ANEXO IV - Preencher'!L711</f>
        <v>31702062205872814001373000000137242826081145788594</v>
      </c>
      <c r="K702" s="5" t="str">
        <f>IF(F702="B",LEFT('[1]TCE - ANEXO IV - Preencher'!M711,2),IF(F702="S",LEFT('[1]TCE - ANEXO IV - Preencher'!M711,7),IF('[1]TCE - ANEXO IV - Preencher'!H711="","")))</f>
        <v>Uberlan</v>
      </c>
      <c r="L702" s="7">
        <f>'[1]TCE - ANEXO IV - Preencher'!N711</f>
        <v>881.83</v>
      </c>
    </row>
    <row r="703" spans="1:12" s="8" customFormat="1" ht="19.5" customHeight="1" x14ac:dyDescent="0.25">
      <c r="A703" s="3">
        <f>IFERROR(VLOOKUP(B703,'[1]DADOS (OCULTAR)'!$Q$3:$S$136,3,0),"")</f>
        <v>9039744002723</v>
      </c>
      <c r="B703" s="4" t="str">
        <f>'[1]TCE - ANEXO IV - Preencher'!C712</f>
        <v>HOSPITAL PELÓPIDAS SILVEIRA - CG Nº 017/2022</v>
      </c>
      <c r="C703" s="4" t="str">
        <f>'[1]TCE - ANEXO IV - Preencher'!E712</f>
        <v>5.13 - Água e Esgoto</v>
      </c>
      <c r="D703" s="3" t="str">
        <f>'[1]TCE - ANEXO IV - Preencher'!F712</f>
        <v xml:space="preserve">03.088.114/0001-23 </v>
      </c>
      <c r="E703" s="5" t="str">
        <f>'[1]TCE - ANEXO IV - Preencher'!G712</f>
        <v>AGUA IDEAL LTDA</v>
      </c>
      <c r="F703" s="5" t="str">
        <f>'[1]TCE - ANEXO IV - Preencher'!H712</f>
        <v>S</v>
      </c>
      <c r="G703" s="5" t="str">
        <f>'[1]TCE - ANEXO IV - Preencher'!I712</f>
        <v>S</v>
      </c>
      <c r="H703" s="5" t="str">
        <f>'[1]TCE - ANEXO IV - Preencher'!J712</f>
        <v>000003070</v>
      </c>
      <c r="I703" s="6">
        <f>IF('[1]TCE - ANEXO IV - Preencher'!K712="","",'[1]TCE - ANEXO IV - Preencher'!K712)</f>
        <v>46255</v>
      </c>
      <c r="J703" s="5" t="str">
        <f>'[1]TCE - ANEXO IV - Preencher'!L712</f>
        <v>26260803088114000123550010000030701000030711</v>
      </c>
      <c r="K703" s="5" t="str">
        <f>IF(F703="B",LEFT('[1]TCE - ANEXO IV - Preencher'!M712,2),IF(F703="S",LEFT('[1]TCE - ANEXO IV - Preencher'!M712,7),IF('[1]TCE - ANEXO IV - Preencher'!H712="","")))</f>
        <v>2609600</v>
      </c>
      <c r="L703" s="7">
        <f>'[1]TCE - ANEXO IV - Preencher'!N712</f>
        <v>4345</v>
      </c>
    </row>
    <row r="704" spans="1:12" s="8" customFormat="1" ht="19.5" customHeight="1" x14ac:dyDescent="0.25">
      <c r="A704" s="3">
        <f>IFERROR(VLOOKUP(B704,'[1]DADOS (OCULTAR)'!$Q$3:$S$136,3,0),"")</f>
        <v>9039744002723</v>
      </c>
      <c r="B704" s="4" t="str">
        <f>'[1]TCE - ANEXO IV - Preencher'!C713</f>
        <v>HOSPITAL PELÓPIDAS SILVEIRA - CG Nº 017/2022</v>
      </c>
      <c r="C704" s="4" t="str">
        <f>'[1]TCE - ANEXO IV - Preencher'!E713</f>
        <v>5.13 - Água e Esgoto</v>
      </c>
      <c r="D704" s="3" t="str">
        <f>'[1]TCE - ANEXO IV - Preencher'!F713</f>
        <v xml:space="preserve">09.769.035/0001-64 </v>
      </c>
      <c r="E704" s="5" t="str">
        <f>'[1]TCE - ANEXO IV - Preencher'!G713</f>
        <v xml:space="preserve">COMPESA </v>
      </c>
      <c r="F704" s="5" t="str">
        <f>'[1]TCE - ANEXO IV - Preencher'!H713</f>
        <v>S</v>
      </c>
      <c r="G704" s="5" t="str">
        <f>'[1]TCE - ANEXO IV - Preencher'!I713</f>
        <v>N</v>
      </c>
      <c r="H704" s="5" t="str">
        <f>'[1]TCE - ANEXO IV - Preencher'!J713</f>
        <v>07/2026</v>
      </c>
      <c r="I704" s="6">
        <f>IF('[1]TCE - ANEXO IV - Preencher'!K713="","",'[1]TCE - ANEXO IV - Preencher'!K713)</f>
        <v>46230</v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>2611606</v>
      </c>
      <c r="L704" s="7">
        <f>'[1]TCE - ANEXO IV - Preencher'!N713</f>
        <v>109298.52</v>
      </c>
    </row>
    <row r="705" spans="1:12" s="8" customFormat="1" ht="19.5" customHeight="1" x14ac:dyDescent="0.25">
      <c r="A705" s="3">
        <f>IFERROR(VLOOKUP(B705,'[1]DADOS (OCULTAR)'!$Q$3:$S$136,3,0),"")</f>
        <v>9039744002723</v>
      </c>
      <c r="B705" s="4" t="str">
        <f>'[1]TCE - ANEXO IV - Preencher'!C714</f>
        <v>HOSPITAL PELÓPIDAS SILVEIRA - CG Nº 017/2022</v>
      </c>
      <c r="C705" s="4" t="str">
        <f>'[1]TCE - ANEXO IV - Preencher'!E714</f>
        <v>5.12 - Energia Elétrica</v>
      </c>
      <c r="D705" s="3" t="str">
        <f>'[1]TCE - ANEXO IV - Preencher'!F714</f>
        <v xml:space="preserve">10.835.932/0001-08 </v>
      </c>
      <c r="E705" s="5" t="str">
        <f>'[1]TCE - ANEXO IV - Preencher'!G714</f>
        <v>COMPANHIA ENERGETICA DE PERNAMBUCO - CELPE</v>
      </c>
      <c r="F705" s="5" t="str">
        <f>'[1]TCE - ANEXO IV - Preencher'!H714</f>
        <v>S</v>
      </c>
      <c r="G705" s="5" t="str">
        <f>'[1]TCE - ANEXO IV - Preencher'!I714</f>
        <v>S</v>
      </c>
      <c r="H705" s="5" t="str">
        <f>'[1]TCE - ANEXO IV - Preencher'!J714</f>
        <v>07/2026</v>
      </c>
      <c r="I705" s="6">
        <f>IF('[1]TCE - ANEXO IV - Preencher'!K714="","",'[1]TCE - ANEXO IV - Preencher'!K714)</f>
        <v>46245</v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>2611606</v>
      </c>
      <c r="L705" s="7">
        <f>'[1]TCE - ANEXO IV - Preencher'!N714</f>
        <v>77713.94</v>
      </c>
    </row>
    <row r="706" spans="1:12" s="8" customFormat="1" ht="19.5" customHeight="1" x14ac:dyDescent="0.25">
      <c r="A706" s="3">
        <f>IFERROR(VLOOKUP(B706,'[1]DADOS (OCULTAR)'!$Q$3:$S$136,3,0),"")</f>
        <v>9039744002723</v>
      </c>
      <c r="B706" s="4" t="str">
        <f>'[1]TCE - ANEXO IV - Preencher'!C715</f>
        <v>HOSPITAL PELÓPIDAS SILVEIRA - CG Nº 017/2022</v>
      </c>
      <c r="C706" s="4" t="str">
        <f>'[1]TCE - ANEXO IV - Preencher'!E715</f>
        <v>5.3 - Locação de Máquinas e Equipamentos</v>
      </c>
      <c r="D706" s="3" t="str">
        <f>'[1]TCE - ANEXO IV - Preencher'!F715</f>
        <v xml:space="preserve">01.368.293/0001-27 </v>
      </c>
      <c r="E706" s="5" t="str">
        <f>'[1]TCE - ANEXO IV - Preencher'!G715</f>
        <v>AIR TECH COMERCIO VAREJISTA E SERVICOS DE AR CORNDICIONADO LTDA</v>
      </c>
      <c r="F706" s="5" t="str">
        <f>'[1]TCE - ANEXO IV - Preencher'!H715</f>
        <v>S</v>
      </c>
      <c r="G706" s="5" t="str">
        <f>'[1]TCE - ANEXO IV - Preencher'!I715</f>
        <v>N</v>
      </c>
      <c r="H706" s="5" t="str">
        <f>'[1]TCE - ANEXO IV - Preencher'!J715</f>
        <v>43/2026</v>
      </c>
      <c r="I706" s="6">
        <f>IF('[1]TCE - ANEXO IV - Preencher'!K715="","",'[1]TCE - ANEXO IV - Preencher'!K715)</f>
        <v>46176</v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>2611606</v>
      </c>
      <c r="L706" s="7">
        <f>'[1]TCE - ANEXO IV - Preencher'!N715</f>
        <v>8723</v>
      </c>
    </row>
    <row r="707" spans="1:12" s="8" customFormat="1" ht="19.5" customHeight="1" x14ac:dyDescent="0.25">
      <c r="A707" s="3">
        <f>IFERROR(VLOOKUP(B707,'[1]DADOS (OCULTAR)'!$Q$3:$S$136,3,0),"")</f>
        <v>9039744002723</v>
      </c>
      <c r="B707" s="4" t="str">
        <f>'[1]TCE - ANEXO IV - Preencher'!C716</f>
        <v>HOSPITAL PELÓPIDAS SILVEIRA - CG Nº 017/2022</v>
      </c>
      <c r="C707" s="4" t="str">
        <f>'[1]TCE - ANEXO IV - Preencher'!E716</f>
        <v>5.3 - Locação de Máquinas e Equipamentos</v>
      </c>
      <c r="D707" s="3" t="str">
        <f>'[1]TCE - ANEXO IV - Preencher'!F716</f>
        <v xml:space="preserve">24.801.362/0001-40 </v>
      </c>
      <c r="E707" s="5" t="str">
        <f>'[1]TCE - ANEXO IV - Preencher'!G716</f>
        <v>AMD TECNOLOGIA DA INFORMACÃO E SISTEMAS</v>
      </c>
      <c r="F707" s="5" t="str">
        <f>'[1]TCE - ANEXO IV - Preencher'!H716</f>
        <v>S</v>
      </c>
      <c r="G707" s="5" t="str">
        <f>'[1]TCE - ANEXO IV - Preencher'!I716</f>
        <v>N</v>
      </c>
      <c r="H707" s="5" t="str">
        <f>'[1]TCE - ANEXO IV - Preencher'!J716</f>
        <v>2958</v>
      </c>
      <c r="I707" s="6">
        <f>IF('[1]TCE - ANEXO IV - Preencher'!K716="","",'[1]TCE - ANEXO IV - Preencher'!K716)</f>
        <v>46235</v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>2611606</v>
      </c>
      <c r="L707" s="7">
        <f>'[1]TCE - ANEXO IV - Preencher'!N716</f>
        <v>5402</v>
      </c>
    </row>
    <row r="708" spans="1:12" s="8" customFormat="1" ht="19.5" customHeight="1" x14ac:dyDescent="0.25">
      <c r="A708" s="3">
        <f>IFERROR(VLOOKUP(B708,'[1]DADOS (OCULTAR)'!$Q$3:$S$136,3,0),"")</f>
        <v>9039744002723</v>
      </c>
      <c r="B708" s="4" t="str">
        <f>'[1]TCE - ANEXO IV - Preencher'!C717</f>
        <v>HOSPITAL PELÓPIDAS SILVEIRA - CG Nº 017/2022</v>
      </c>
      <c r="C708" s="4" t="str">
        <f>'[1]TCE - ANEXO IV - Preencher'!E717</f>
        <v>5.3 - Locação de Máquinas e Equipamentos</v>
      </c>
      <c r="D708" s="3" t="str">
        <f>'[1]TCE - ANEXO IV - Preencher'!F717</f>
        <v xml:space="preserve">24.801.362/0001-40 </v>
      </c>
      <c r="E708" s="5" t="str">
        <f>'[1]TCE - ANEXO IV - Preencher'!G717</f>
        <v>AMD TECNOLOGIA DA INFORMACÃO E SISTEMAS</v>
      </c>
      <c r="F708" s="5" t="str">
        <f>'[1]TCE - ANEXO IV - Preencher'!H717</f>
        <v>S</v>
      </c>
      <c r="G708" s="5" t="str">
        <f>'[1]TCE - ANEXO IV - Preencher'!I717</f>
        <v>N</v>
      </c>
      <c r="H708" s="5" t="str">
        <f>'[1]TCE - ANEXO IV - Preencher'!J717</f>
        <v>2943</v>
      </c>
      <c r="I708" s="6">
        <f>IF('[1]TCE - ANEXO IV - Preencher'!K717="","",'[1]TCE - ANEXO IV - Preencher'!K717)</f>
        <v>46235</v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>2611606</v>
      </c>
      <c r="L708" s="7">
        <f>'[1]TCE - ANEXO IV - Preencher'!N717</f>
        <v>1497</v>
      </c>
    </row>
    <row r="709" spans="1:12" s="8" customFormat="1" ht="19.5" customHeight="1" x14ac:dyDescent="0.25">
      <c r="A709" s="3">
        <f>IFERROR(VLOOKUP(B709,'[1]DADOS (OCULTAR)'!$Q$3:$S$136,3,0),"")</f>
        <v>9039744002723</v>
      </c>
      <c r="B709" s="4" t="str">
        <f>'[1]TCE - ANEXO IV - Preencher'!C718</f>
        <v>HOSPITAL PELÓPIDAS SILVEIRA - CG Nº 017/2022</v>
      </c>
      <c r="C709" s="4" t="str">
        <f>'[1]TCE - ANEXO IV - Preencher'!E718</f>
        <v>5.3 - Locação de Máquinas e Equipamentos</v>
      </c>
      <c r="D709" s="3" t="str">
        <f>'[1]TCE - ANEXO IV - Preencher'!F718</f>
        <v xml:space="preserve">24.801.362/0001-40 </v>
      </c>
      <c r="E709" s="5" t="str">
        <f>'[1]TCE - ANEXO IV - Preencher'!G718</f>
        <v>AMD TECNOLOGIA DA INFORMACÃO E SISTEMAS</v>
      </c>
      <c r="F709" s="5" t="str">
        <f>'[1]TCE - ANEXO IV - Preencher'!H718</f>
        <v>S</v>
      </c>
      <c r="G709" s="5" t="str">
        <f>'[1]TCE - ANEXO IV - Preencher'!I718</f>
        <v>N</v>
      </c>
      <c r="H709" s="5" t="str">
        <f>'[1]TCE - ANEXO IV - Preencher'!J718</f>
        <v>2931</v>
      </c>
      <c r="I709" s="6">
        <f>IF('[1]TCE - ANEXO IV - Preencher'!K718="","",'[1]TCE - ANEXO IV - Preencher'!K718)</f>
        <v>46235</v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>2611606</v>
      </c>
      <c r="L709" s="7">
        <f>'[1]TCE - ANEXO IV - Preencher'!N718</f>
        <v>3735</v>
      </c>
    </row>
    <row r="710" spans="1:12" s="8" customFormat="1" ht="19.5" customHeight="1" x14ac:dyDescent="0.25">
      <c r="A710" s="3">
        <f>IFERROR(VLOOKUP(B710,'[1]DADOS (OCULTAR)'!$Q$3:$S$136,3,0),"")</f>
        <v>9039744002723</v>
      </c>
      <c r="B710" s="4" t="str">
        <f>'[1]TCE - ANEXO IV - Preencher'!C719</f>
        <v>HOSPITAL PELÓPIDAS SILVEIRA - CG Nº 017/2022</v>
      </c>
      <c r="C710" s="4" t="str">
        <f>'[1]TCE - ANEXO IV - Preencher'!E719</f>
        <v>5.3 - Locação de Máquinas e Equipamentos</v>
      </c>
      <c r="D710" s="3" t="str">
        <f>'[1]TCE - ANEXO IV - Preencher'!F719</f>
        <v xml:space="preserve">24.801.362/0001-40 </v>
      </c>
      <c r="E710" s="5" t="str">
        <f>'[1]TCE - ANEXO IV - Preencher'!G719</f>
        <v>AMD TECNOLOGIA DA INFORMACÃO E SISTEMAS</v>
      </c>
      <c r="F710" s="5" t="str">
        <f>'[1]TCE - ANEXO IV - Preencher'!H719</f>
        <v>S</v>
      </c>
      <c r="G710" s="5" t="str">
        <f>'[1]TCE - ANEXO IV - Preencher'!I719</f>
        <v>N</v>
      </c>
      <c r="H710" s="5" t="str">
        <f>'[1]TCE - ANEXO IV - Preencher'!J719</f>
        <v>2914</v>
      </c>
      <c r="I710" s="6">
        <f>IF('[1]TCE - ANEXO IV - Preencher'!K719="","",'[1]TCE - ANEXO IV - Preencher'!K719)</f>
        <v>46235</v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>2611606</v>
      </c>
      <c r="L710" s="7">
        <f>'[1]TCE - ANEXO IV - Preencher'!N719</f>
        <v>6033</v>
      </c>
    </row>
    <row r="711" spans="1:12" s="8" customFormat="1" ht="19.5" customHeight="1" x14ac:dyDescent="0.25">
      <c r="A711" s="3">
        <f>IFERROR(VLOOKUP(B711,'[1]DADOS (OCULTAR)'!$Q$3:$S$136,3,0),"")</f>
        <v>9039744002723</v>
      </c>
      <c r="B711" s="4" t="str">
        <f>'[1]TCE - ANEXO IV - Preencher'!C720</f>
        <v>HOSPITAL PELÓPIDAS SILVEIRA - CG Nº 017/2022</v>
      </c>
      <c r="C711" s="4" t="str">
        <f>'[1]TCE - ANEXO IV - Preencher'!E720</f>
        <v>5.3 - Locação de Máquinas e Equipamentos</v>
      </c>
      <c r="D711" s="3" t="str">
        <f>'[1]TCE - ANEXO IV - Preencher'!F720</f>
        <v xml:space="preserve">24.801.362/0001-40 </v>
      </c>
      <c r="E711" s="5" t="str">
        <f>'[1]TCE - ANEXO IV - Preencher'!G720</f>
        <v>AMD TECNOLOGIA DA INFORMACÃO E SISTEMAS</v>
      </c>
      <c r="F711" s="5" t="str">
        <f>'[1]TCE - ANEXO IV - Preencher'!H720</f>
        <v>S</v>
      </c>
      <c r="G711" s="5" t="str">
        <f>'[1]TCE - ANEXO IV - Preencher'!I720</f>
        <v>N</v>
      </c>
      <c r="H711" s="5" t="str">
        <f>'[1]TCE - ANEXO IV - Preencher'!J720</f>
        <v>2998</v>
      </c>
      <c r="I711" s="6">
        <f>IF('[1]TCE - ANEXO IV - Preencher'!K720="","",'[1]TCE - ANEXO IV - Preencher'!K720)</f>
        <v>46235</v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>2611606</v>
      </c>
      <c r="L711" s="7">
        <f>'[1]TCE - ANEXO IV - Preencher'!N720</f>
        <v>3580</v>
      </c>
    </row>
    <row r="712" spans="1:12" s="8" customFormat="1" ht="19.5" customHeight="1" x14ac:dyDescent="0.25">
      <c r="A712" s="3">
        <f>IFERROR(VLOOKUP(B712,'[1]DADOS (OCULTAR)'!$Q$3:$S$136,3,0),"")</f>
        <v>9039744002723</v>
      </c>
      <c r="B712" s="4" t="str">
        <f>'[1]TCE - ANEXO IV - Preencher'!C721</f>
        <v>HOSPITAL PELÓPIDAS SILVEIRA - CG Nº 017/2022</v>
      </c>
      <c r="C712" s="4" t="str">
        <f>'[1]TCE - ANEXO IV - Preencher'!E721</f>
        <v>5.3 - Locação de Máquinas e Equipamentos</v>
      </c>
      <c r="D712" s="3" t="str">
        <f>'[1]TCE - ANEXO IV - Preencher'!F721</f>
        <v xml:space="preserve">42.287.193/0001-53 </v>
      </c>
      <c r="E712" s="5" t="str">
        <f>'[1]TCE - ANEXO IV - Preencher'!G721</f>
        <v>COLORTEL LOCAÇÃO DE ADM BENS LTDA</v>
      </c>
      <c r="F712" s="5" t="str">
        <f>'[1]TCE - ANEXO IV - Preencher'!H721</f>
        <v>S</v>
      </c>
      <c r="G712" s="5" t="str">
        <f>'[1]TCE - ANEXO IV - Preencher'!I721</f>
        <v>N</v>
      </c>
      <c r="H712" s="5" t="str">
        <f>'[1]TCE - ANEXO IV - Preencher'!J721</f>
        <v>3533</v>
      </c>
      <c r="I712" s="6">
        <f>IF('[1]TCE - ANEXO IV - Preencher'!K721="","",'[1]TCE - ANEXO IV - Preencher'!K721)</f>
        <v>46258</v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 xml:space="preserve">RIO DE </v>
      </c>
      <c r="L712" s="7">
        <f>'[1]TCE - ANEXO IV - Preencher'!N721</f>
        <v>2049.0100000000002</v>
      </c>
    </row>
    <row r="713" spans="1:12" s="8" customFormat="1" ht="19.5" customHeight="1" x14ac:dyDescent="0.25">
      <c r="A713" s="3">
        <f>IFERROR(VLOOKUP(B713,'[1]DADOS (OCULTAR)'!$Q$3:$S$136,3,0),"")</f>
        <v>9039744002723</v>
      </c>
      <c r="B713" s="4" t="str">
        <f>'[1]TCE - ANEXO IV - Preencher'!C722</f>
        <v>HOSPITAL PELÓPIDAS SILVEIRA - CG Nº 017/2022</v>
      </c>
      <c r="C713" s="4" t="str">
        <f>'[1]TCE - ANEXO IV - Preencher'!E722</f>
        <v>5.3 - Locação de Máquinas e Equipamentos</v>
      </c>
      <c r="D713" s="3" t="str">
        <f>'[1]TCE - ANEXO IV - Preencher'!F722</f>
        <v>05.097.661/0001-09</v>
      </c>
      <c r="E713" s="5" t="str">
        <f>'[1]TCE - ANEXO IV - Preencher'!G722</f>
        <v>CONTAGE CONSULTORIA EM TELECOMUNICACOES E MONITORAMENTO LTDA</v>
      </c>
      <c r="F713" s="5" t="str">
        <f>'[1]TCE - ANEXO IV - Preencher'!H722</f>
        <v>S</v>
      </c>
      <c r="G713" s="5" t="str">
        <f>'[1]TCE - ANEXO IV - Preencher'!I722</f>
        <v>S</v>
      </c>
      <c r="H713" s="5" t="str">
        <f>'[1]TCE - ANEXO IV - Preencher'!J722</f>
        <v>418</v>
      </c>
      <c r="I713" s="6">
        <f>IF('[1]TCE - ANEXO IV - Preencher'!K722="","",'[1]TCE - ANEXO IV - Preencher'!K722)</f>
        <v>46237</v>
      </c>
      <c r="J713" s="5" t="str">
        <f>'[1]TCE - ANEXO IV - Preencher'!L722</f>
        <v>26116062205097661000109000000000041826080889934596</v>
      </c>
      <c r="K713" s="5" t="str">
        <f>IF(F713="B",LEFT('[1]TCE - ANEXO IV - Preencher'!M722,2),IF(F713="S",LEFT('[1]TCE - ANEXO IV - Preencher'!M722,7),IF('[1]TCE - ANEXO IV - Preencher'!H722="","")))</f>
        <v>2611606</v>
      </c>
      <c r="L713" s="7">
        <f>'[1]TCE - ANEXO IV - Preencher'!N722</f>
        <v>2365</v>
      </c>
    </row>
    <row r="714" spans="1:12" s="8" customFormat="1" ht="19.5" customHeight="1" x14ac:dyDescent="0.25">
      <c r="A714" s="3">
        <f>IFERROR(VLOOKUP(B714,'[1]DADOS (OCULTAR)'!$Q$3:$S$136,3,0),"")</f>
        <v>9039744002723</v>
      </c>
      <c r="B714" s="4" t="str">
        <f>'[1]TCE - ANEXO IV - Preencher'!C723</f>
        <v>HOSPITAL PELÓPIDAS SILVEIRA - CG Nº 017/2022</v>
      </c>
      <c r="C714" s="4" t="str">
        <f>'[1]TCE - ANEXO IV - Preencher'!E723</f>
        <v>5.3 - Locação de Máquinas e Equipamentos</v>
      </c>
      <c r="D714" s="3" t="str">
        <f>'[1]TCE - ANEXO IV - Preencher'!F723</f>
        <v xml:space="preserve">20.265.080/0001-14 </v>
      </c>
      <c r="E714" s="5" t="str">
        <f>'[1]TCE - ANEXO IV - Preencher'!G723</f>
        <v>JM SILVA MAQUINAS E EQUIPAMENTOS LTDA</v>
      </c>
      <c r="F714" s="5" t="str">
        <f>'[1]TCE - ANEXO IV - Preencher'!H723</f>
        <v>S</v>
      </c>
      <c r="G714" s="5" t="str">
        <f>'[1]TCE - ANEXO IV - Preencher'!I723</f>
        <v>S</v>
      </c>
      <c r="H714" s="5" t="str">
        <f>'[1]TCE - ANEXO IV - Preencher'!J723</f>
        <v>42</v>
      </c>
      <c r="I714" s="6">
        <f>IF('[1]TCE - ANEXO IV - Preencher'!K723="","",'[1]TCE - ANEXO IV - Preencher'!K723)</f>
        <v>46237</v>
      </c>
      <c r="J714" s="5" t="str">
        <f>'[1]TCE - ANEXO IV - Preencher'!L723</f>
        <v>26116062265033205000119000000000004226080544615267</v>
      </c>
      <c r="K714" s="5" t="str">
        <f>IF(F714="B",LEFT('[1]TCE - ANEXO IV - Preencher'!M723,2),IF(F714="S",LEFT('[1]TCE - ANEXO IV - Preencher'!M723,7),IF('[1]TCE - ANEXO IV - Preencher'!H723="","")))</f>
        <v>2611606</v>
      </c>
      <c r="L714" s="7">
        <f>'[1]TCE - ANEXO IV - Preencher'!N723</f>
        <v>5140</v>
      </c>
    </row>
    <row r="715" spans="1:12" s="8" customFormat="1" ht="19.5" customHeight="1" x14ac:dyDescent="0.25">
      <c r="A715" s="3">
        <f>IFERROR(VLOOKUP(B715,'[1]DADOS (OCULTAR)'!$Q$3:$S$136,3,0),"")</f>
        <v>9039744002723</v>
      </c>
      <c r="B715" s="4" t="str">
        <f>'[1]TCE - ANEXO IV - Preencher'!C724</f>
        <v>HOSPITAL PELÓPIDAS SILVEIRA - CG Nº 017/2022</v>
      </c>
      <c r="C715" s="4" t="str">
        <f>'[1]TCE - ANEXO IV - Preencher'!E724</f>
        <v>5.3 - Locação de Máquinas e Equipamentos</v>
      </c>
      <c r="D715" s="3" t="str">
        <f>'[1]TCE - ANEXO IV - Preencher'!F724</f>
        <v xml:space="preserve">10.279.299/0001-19 </v>
      </c>
      <c r="E715" s="5" t="str">
        <f>'[1]TCE - ANEXO IV - Preencher'!G724</f>
        <v>RGRAPH COMERCIO E SERVICOS LTDA</v>
      </c>
      <c r="F715" s="5" t="str">
        <f>'[1]TCE - ANEXO IV - Preencher'!H724</f>
        <v>S</v>
      </c>
      <c r="G715" s="5" t="str">
        <f>'[1]TCE - ANEXO IV - Preencher'!I724</f>
        <v>N</v>
      </c>
      <c r="H715" s="5" t="str">
        <f>'[1]TCE - ANEXO IV - Preencher'!J724</f>
        <v>11453</v>
      </c>
      <c r="I715" s="6">
        <f>IF('[1]TCE - ANEXO IV - Preencher'!K724="","",'[1]TCE - ANEXO IV - Preencher'!K724)</f>
        <v>46255</v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>2609600</v>
      </c>
      <c r="L715" s="7">
        <f>'[1]TCE - ANEXO IV - Preencher'!N724</f>
        <v>9167.73</v>
      </c>
    </row>
    <row r="716" spans="1:12" s="8" customFormat="1" ht="19.5" customHeight="1" x14ac:dyDescent="0.25">
      <c r="A716" s="3">
        <f>IFERROR(VLOOKUP(B716,'[1]DADOS (OCULTAR)'!$Q$3:$S$136,3,0),"")</f>
        <v>9039744002723</v>
      </c>
      <c r="B716" s="4" t="str">
        <f>'[1]TCE - ANEXO IV - Preencher'!C725</f>
        <v>HOSPITAL PELÓPIDAS SILVEIRA - CG Nº 017/2022</v>
      </c>
      <c r="C716" s="4" t="str">
        <f>'[1]TCE - ANEXO IV - Preencher'!E725</f>
        <v>5.3 - Locação de Máquinas e Equipamentos</v>
      </c>
      <c r="D716" s="3" t="str">
        <f>'[1]TCE - ANEXO IV - Preencher'!F725</f>
        <v xml:space="preserve">40.904.492/0001-64 </v>
      </c>
      <c r="E716" s="5" t="str">
        <f>'[1]TCE - ANEXO IV - Preencher'!G725</f>
        <v>SOLIVETTI COMERCIO E SERVICOS LTDA</v>
      </c>
      <c r="F716" s="5" t="str">
        <f>'[1]TCE - ANEXO IV - Preencher'!H725</f>
        <v>S</v>
      </c>
      <c r="G716" s="5" t="str">
        <f>'[1]TCE - ANEXO IV - Preencher'!I725</f>
        <v>N</v>
      </c>
      <c r="H716" s="5" t="str">
        <f>'[1]TCE - ANEXO IV - Preencher'!J725</f>
        <v>106788</v>
      </c>
      <c r="I716" s="6">
        <f>IF('[1]TCE - ANEXO IV - Preencher'!K725="","",'[1]TCE - ANEXO IV - Preencher'!K725)</f>
        <v>46237</v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>2609600</v>
      </c>
      <c r="L716" s="7">
        <f>'[1]TCE - ANEXO IV - Preencher'!N725</f>
        <v>2253.33</v>
      </c>
    </row>
    <row r="717" spans="1:12" s="8" customFormat="1" ht="19.5" customHeight="1" x14ac:dyDescent="0.25">
      <c r="A717" s="3">
        <f>IFERROR(VLOOKUP(B717,'[1]DADOS (OCULTAR)'!$Q$3:$S$136,3,0),"")</f>
        <v>9039744002723</v>
      </c>
      <c r="B717" s="4" t="str">
        <f>'[1]TCE - ANEXO IV - Preencher'!C726</f>
        <v>HOSPITAL PELÓPIDAS SILVEIRA - CG Nº 017/2022</v>
      </c>
      <c r="C717" s="4" t="str">
        <f>'[1]TCE - ANEXO IV - Preencher'!E726</f>
        <v>5.3 - Locação de Máquinas e Equipamentos</v>
      </c>
      <c r="D717" s="3" t="str">
        <f>'[1]TCE - ANEXO IV - Preencher'!F726</f>
        <v xml:space="preserve">40.904.492/0001-64 </v>
      </c>
      <c r="E717" s="5" t="str">
        <f>'[1]TCE - ANEXO IV - Preencher'!G726</f>
        <v>SOLIVETTI COMERCIO E SERVICOS LTDA</v>
      </c>
      <c r="F717" s="5" t="str">
        <f>'[1]TCE - ANEXO IV - Preencher'!H726</f>
        <v>S</v>
      </c>
      <c r="G717" s="5" t="str">
        <f>'[1]TCE - ANEXO IV - Preencher'!I726</f>
        <v>N</v>
      </c>
      <c r="H717" s="5" t="str">
        <f>'[1]TCE - ANEXO IV - Preencher'!J726</f>
        <v>106789</v>
      </c>
      <c r="I717" s="6">
        <f>IF('[1]TCE - ANEXO IV - Preencher'!K726="","",'[1]TCE - ANEXO IV - Preencher'!K726)</f>
        <v>46237</v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>2609600</v>
      </c>
      <c r="L717" s="7">
        <f>'[1]TCE - ANEXO IV - Preencher'!N726</f>
        <v>10957.24</v>
      </c>
    </row>
    <row r="718" spans="1:12" s="8" customFormat="1" ht="19.5" customHeight="1" x14ac:dyDescent="0.25">
      <c r="A718" s="3">
        <f>IFERROR(VLOOKUP(B718,'[1]DADOS (OCULTAR)'!$Q$3:$S$136,3,0),"")</f>
        <v>9039744002723</v>
      </c>
      <c r="B718" s="4" t="str">
        <f>'[1]TCE - ANEXO IV - Preencher'!C727</f>
        <v>HOSPITAL PELÓPIDAS SILVEIRA - CG Nº 017/2022</v>
      </c>
      <c r="C718" s="4" t="str">
        <f>'[1]TCE - ANEXO IV - Preencher'!E727</f>
        <v>5.3 - Locação de Máquinas e Equipamentos</v>
      </c>
      <c r="D718" s="3" t="str">
        <f>'[1]TCE - ANEXO IV - Preencher'!F727</f>
        <v xml:space="preserve">30.111.712/0001-49 </v>
      </c>
      <c r="E718" s="5" t="str">
        <f>'[1]TCE - ANEXO IV - Preencher'!G727</f>
        <v>VIVA TECHNOLOGY LTDA</v>
      </c>
      <c r="F718" s="5" t="str">
        <f>'[1]TCE - ANEXO IV - Preencher'!H727</f>
        <v>S</v>
      </c>
      <c r="G718" s="5" t="str">
        <f>'[1]TCE - ANEXO IV - Preencher'!I727</f>
        <v>S</v>
      </c>
      <c r="H718" s="5" t="str">
        <f>'[1]TCE - ANEXO IV - Preencher'!J727</f>
        <v>228</v>
      </c>
      <c r="I718" s="6">
        <f>IF('[1]TCE - ANEXO IV - Preencher'!K727="","",'[1]TCE - ANEXO IV - Preencher'!K727)</f>
        <v>46246</v>
      </c>
      <c r="J718" s="5" t="str">
        <f>'[1]TCE - ANEXO IV - Preencher'!L727</f>
        <v>26116062230111712000149000000000022826086394554432</v>
      </c>
      <c r="K718" s="5" t="str">
        <f>IF(F718="B",LEFT('[1]TCE - ANEXO IV - Preencher'!M727,2),IF(F718="S",LEFT('[1]TCE - ANEXO IV - Preencher'!M727,7),IF('[1]TCE - ANEXO IV - Preencher'!H727="","")))</f>
        <v>2611606</v>
      </c>
      <c r="L718" s="7">
        <f>'[1]TCE - ANEXO IV - Preencher'!N727</f>
        <v>839.84</v>
      </c>
    </row>
    <row r="719" spans="1:12" s="8" customFormat="1" ht="19.5" customHeight="1" x14ac:dyDescent="0.25">
      <c r="A719" s="3">
        <f>IFERROR(VLOOKUP(B719,'[1]DADOS (OCULTAR)'!$Q$3:$S$136,3,0),"")</f>
        <v>9039744002723</v>
      </c>
      <c r="B719" s="4" t="str">
        <f>'[1]TCE - ANEXO IV - Preencher'!C728</f>
        <v>HOSPITAL PELÓPIDAS SILVEIRA - CG Nº 017/2022</v>
      </c>
      <c r="C719" s="4" t="str">
        <f>'[1]TCE - ANEXO IV - Preencher'!E728</f>
        <v>5.3 - Locação de Máquinas e Equipamentos</v>
      </c>
      <c r="D719" s="3" t="str">
        <f>'[1]TCE - ANEXO IV - Preencher'!F728</f>
        <v xml:space="preserve">43.559.107/0001-87 </v>
      </c>
      <c r="E719" s="5" t="str">
        <f>'[1]TCE - ANEXO IV - Preencher'!G728</f>
        <v>SARAH LIMA GUSMAO NERES</v>
      </c>
      <c r="F719" s="5" t="str">
        <f>'[1]TCE - ANEXO IV - Preencher'!H728</f>
        <v>S</v>
      </c>
      <c r="G719" s="5" t="str">
        <f>'[1]TCE - ANEXO IV - Preencher'!I728</f>
        <v>S</v>
      </c>
      <c r="H719" s="5" t="str">
        <f>'[1]TCE - ANEXO IV - Preencher'!J728</f>
        <v>547</v>
      </c>
      <c r="I719" s="6">
        <f>IF('[1]TCE - ANEXO IV - Preencher'!K728="","",'[1]TCE - ANEXO IV - Preencher'!K728)</f>
        <v>46237</v>
      </c>
      <c r="J719" s="5" t="str">
        <f>'[1]TCE - ANEXO IV - Preencher'!L728</f>
        <v>26116062243559107000187000000000054726086552732296</v>
      </c>
      <c r="K719" s="5" t="str">
        <f>IF(F719="B",LEFT('[1]TCE - ANEXO IV - Preencher'!M728,2),IF(F719="S",LEFT('[1]TCE - ANEXO IV - Preencher'!M728,7),IF('[1]TCE - ANEXO IV - Preencher'!H728="","")))</f>
        <v>2611606</v>
      </c>
      <c r="L719" s="7">
        <f>'[1]TCE - ANEXO IV - Preencher'!N728</f>
        <v>3682.86</v>
      </c>
    </row>
    <row r="720" spans="1:12" s="8" customFormat="1" ht="19.5" customHeight="1" x14ac:dyDescent="0.25">
      <c r="A720" s="3">
        <f>IFERROR(VLOOKUP(B720,'[1]DADOS (OCULTAR)'!$Q$3:$S$136,3,0),"")</f>
        <v>9039744002723</v>
      </c>
      <c r="B720" s="4" t="str">
        <f>'[1]TCE - ANEXO IV - Preencher'!C729</f>
        <v>HOSPITAL PELÓPIDAS SILVEIRA - CG Nº 017/2022</v>
      </c>
      <c r="C720" s="4" t="str">
        <f>'[1]TCE - ANEXO IV - Preencher'!E729</f>
        <v>5.1 - Locação de Equipamentos Médicos-Hospitalares</v>
      </c>
      <c r="D720" s="3" t="str">
        <f>'[1]TCE - ANEXO IV - Preencher'!F729</f>
        <v xml:space="preserve">00.331.788/0024-05 </v>
      </c>
      <c r="E720" s="5" t="str">
        <f>'[1]TCE - ANEXO IV - Preencher'!G729</f>
        <v xml:space="preserve">AIR LIQUIDE BRASIL LTDA </v>
      </c>
      <c r="F720" s="5" t="str">
        <f>'[1]TCE - ANEXO IV - Preencher'!H729</f>
        <v>S</v>
      </c>
      <c r="G720" s="5" t="str">
        <f>'[1]TCE - ANEXO IV - Preencher'!I729</f>
        <v>N</v>
      </c>
      <c r="H720" s="5" t="str">
        <f>'[1]TCE - ANEXO IV - Preencher'!J729</f>
        <v>0060946</v>
      </c>
      <c r="I720" s="6">
        <f>IF('[1]TCE - ANEXO IV - Preencher'!K729="","",'[1]TCE - ANEXO IV - Preencher'!K729)</f>
        <v>46233</v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>2602902</v>
      </c>
      <c r="L720" s="7">
        <f>'[1]TCE - ANEXO IV - Preencher'!N729</f>
        <v>6760.14</v>
      </c>
    </row>
    <row r="721" spans="1:12" s="8" customFormat="1" ht="19.5" customHeight="1" x14ac:dyDescent="0.25">
      <c r="A721" s="3">
        <f>IFERROR(VLOOKUP(B721,'[1]DADOS (OCULTAR)'!$Q$3:$S$136,3,0),"")</f>
        <v>9039744002723</v>
      </c>
      <c r="B721" s="4" t="str">
        <f>'[1]TCE - ANEXO IV - Preencher'!C730</f>
        <v>HOSPITAL PELÓPIDAS SILVEIRA - CG Nº 017/2022</v>
      </c>
      <c r="C721" s="4" t="str">
        <f>'[1]TCE - ANEXO IV - Preencher'!E730</f>
        <v>5.1 - Locação de Equipamentos Médicos-Hospitalares</v>
      </c>
      <c r="D721" s="3" t="str">
        <f>'[1]TCE - ANEXO IV - Preencher'!F730</f>
        <v>481468040001-20</v>
      </c>
      <c r="E721" s="5" t="str">
        <f>'[1]TCE - ANEXO IV - Preencher'!G730</f>
        <v>LUMIX HEALTHCARE LTDA</v>
      </c>
      <c r="F721" s="5" t="str">
        <f>'[1]TCE - ANEXO IV - Preencher'!H730</f>
        <v>S</v>
      </c>
      <c r="G721" s="5" t="str">
        <f>'[1]TCE - ANEXO IV - Preencher'!I730</f>
        <v>N</v>
      </c>
      <c r="H721" s="5" t="str">
        <f>'[1]TCE - ANEXO IV - Preencher'!J730</f>
        <v>010/029/2026</v>
      </c>
      <c r="I721" s="6">
        <f>IF('[1]TCE - ANEXO IV - Preencher'!K730="","",'[1]TCE - ANEXO IV - Preencher'!K730)</f>
        <v>46223</v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>4211900</v>
      </c>
      <c r="L721" s="7">
        <f>'[1]TCE - ANEXO IV - Preencher'!N730</f>
        <v>8300</v>
      </c>
    </row>
    <row r="722" spans="1:12" s="8" customFormat="1" ht="19.5" customHeight="1" x14ac:dyDescent="0.25">
      <c r="A722" s="3">
        <f>IFERROR(VLOOKUP(B722,'[1]DADOS (OCULTAR)'!$Q$3:$S$136,3,0),"")</f>
        <v>9039744002723</v>
      </c>
      <c r="B722" s="4" t="str">
        <f>'[1]TCE - ANEXO IV - Preencher'!C731</f>
        <v>HOSPITAL PELÓPIDAS SILVEIRA - CG Nº 017/2022</v>
      </c>
      <c r="C722" s="4" t="str">
        <f>'[1]TCE - ANEXO IV - Preencher'!E731</f>
        <v>5.8 - Locação de Veículos Automotores</v>
      </c>
      <c r="D722" s="3" t="str">
        <f>'[1]TCE - ANEXO IV - Preencher'!F731</f>
        <v xml:space="preserve">04.488.986/0001-41 </v>
      </c>
      <c r="E722" s="5" t="str">
        <f>'[1]TCE - ANEXO IV - Preencher'!G731</f>
        <v>C P PAULISTA LOCACAO DE VEICULOS EIRELI</v>
      </c>
      <c r="F722" s="5" t="str">
        <f>'[1]TCE - ANEXO IV - Preencher'!H731</f>
        <v>S</v>
      </c>
      <c r="G722" s="5" t="str">
        <f>'[1]TCE - ANEXO IV - Preencher'!I731</f>
        <v>N</v>
      </c>
      <c r="H722" s="5" t="str">
        <f>'[1]TCE - ANEXO IV - Preencher'!J731</f>
        <v>4438</v>
      </c>
      <c r="I722" s="6">
        <f>IF('[1]TCE - ANEXO IV - Preencher'!K731="","",'[1]TCE - ANEXO IV - Preencher'!K731)</f>
        <v>46237</v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>2611606</v>
      </c>
      <c r="L722" s="7">
        <f>'[1]TCE - ANEXO IV - Preencher'!N731</f>
        <v>13159</v>
      </c>
    </row>
    <row r="723" spans="1:12" s="8" customFormat="1" ht="19.5" customHeight="1" x14ac:dyDescent="0.25">
      <c r="A723" s="3">
        <f>IFERROR(VLOOKUP(B723,'[1]DADOS (OCULTAR)'!$Q$3:$S$136,3,0),"")</f>
        <v>9039744002723</v>
      </c>
      <c r="B723" s="4" t="str">
        <f>'[1]TCE - ANEXO IV - Preencher'!C732</f>
        <v>HOSPITAL PELÓPIDAS SILVEIRA - CG Nº 017/2022</v>
      </c>
      <c r="C723" s="4" t="str">
        <f>'[1]TCE - ANEXO IV - Preencher'!E732</f>
        <v>5.20 - Serviços Judicíarios e Cartoriais</v>
      </c>
      <c r="D723" s="3" t="str">
        <f>'[1]TCE - ANEXO IV - Preencher'!F732</f>
        <v>02.566.224/0001-90</v>
      </c>
      <c r="E723" s="5" t="str">
        <f>'[1]TCE - ANEXO IV - Preencher'!G732</f>
        <v>TRIBUNAL REGIONAL DO TRABALHO DA 6A REGIAO</v>
      </c>
      <c r="F723" s="5" t="str">
        <f>'[1]TCE - ANEXO IV - Preencher'!H732</f>
        <v>S</v>
      </c>
      <c r="G723" s="5" t="str">
        <f>'[1]TCE - ANEXO IV - Preencher'!I732</f>
        <v>N</v>
      </c>
      <c r="H723" s="5">
        <f>'[1]TCE - ANEXO IV - Preencher'!J732</f>
        <v>0</v>
      </c>
      <c r="I723" s="6">
        <f>IF('[1]TCE - ANEXO IV - Preencher'!K732="","",'[1]TCE - ANEXO IV - Preencher'!K732)</f>
        <v>46204</v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>2611606</v>
      </c>
      <c r="L723" s="7">
        <f>'[1]TCE - ANEXO IV - Preencher'!N732</f>
        <v>2833.07</v>
      </c>
    </row>
    <row r="724" spans="1:12" s="8" customFormat="1" ht="19.5" customHeight="1" x14ac:dyDescent="0.25">
      <c r="A724" s="3">
        <f>IFERROR(VLOOKUP(B724,'[1]DADOS (OCULTAR)'!$Q$3:$S$136,3,0),"")</f>
        <v>9039744002723</v>
      </c>
      <c r="B724" s="4" t="str">
        <f>'[1]TCE - ANEXO IV - Preencher'!C733</f>
        <v>HOSPITAL PELÓPIDAS SILVEIRA - CG Nº 017/2022</v>
      </c>
      <c r="C724" s="4" t="str">
        <f>'[1]TCE - ANEXO IV - Preencher'!E733</f>
        <v>5.20 - Serviços Judicíarios e Cartoriais</v>
      </c>
      <c r="D724" s="3" t="str">
        <f>'[1]TCE - ANEXO IV - Preencher'!F733</f>
        <v>02.566.224/0001-90</v>
      </c>
      <c r="E724" s="5" t="str">
        <f>'[1]TCE - ANEXO IV - Preencher'!G733</f>
        <v>TRIBUNAL REGIONAL DO TRABALHO DA 6A REGIAO</v>
      </c>
      <c r="F724" s="5" t="str">
        <f>'[1]TCE - ANEXO IV - Preencher'!H733</f>
        <v>S</v>
      </c>
      <c r="G724" s="5" t="str">
        <f>'[1]TCE - ANEXO IV - Preencher'!I733</f>
        <v>N</v>
      </c>
      <c r="H724" s="5">
        <f>'[1]TCE - ANEXO IV - Preencher'!J733</f>
        <v>0</v>
      </c>
      <c r="I724" s="6">
        <f>IF('[1]TCE - ANEXO IV - Preencher'!K733="","",'[1]TCE - ANEXO IV - Preencher'!K733)</f>
        <v>46204</v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>2611606</v>
      </c>
      <c r="L724" s="7">
        <f>'[1]TCE - ANEXO IV - Preencher'!N733</f>
        <v>2665.13</v>
      </c>
    </row>
    <row r="725" spans="1:12" s="8" customFormat="1" ht="19.5" customHeight="1" x14ac:dyDescent="0.25">
      <c r="A725" s="3">
        <f>IFERROR(VLOOKUP(B725,'[1]DADOS (OCULTAR)'!$Q$3:$S$136,3,0),"")</f>
        <v>9039744002723</v>
      </c>
      <c r="B725" s="4" t="str">
        <f>'[1]TCE - ANEXO IV - Preencher'!C734</f>
        <v>HOSPITAL PELÓPIDAS SILVEIRA - CG Nº 017/2022</v>
      </c>
      <c r="C725" s="4" t="str">
        <f>'[1]TCE - ANEXO IV - Preencher'!E734</f>
        <v>5.20 - Serviços Judicíarios e Cartoriais</v>
      </c>
      <c r="D725" s="3" t="str">
        <f>'[1]TCE - ANEXO IV - Preencher'!F734</f>
        <v>02.566.224/0001-90</v>
      </c>
      <c r="E725" s="5" t="str">
        <f>'[1]TCE - ANEXO IV - Preencher'!G734</f>
        <v>TRIBUNAL REGIONAL DO TRABALHO DA 6A REGIAO</v>
      </c>
      <c r="F725" s="5" t="str">
        <f>'[1]TCE - ANEXO IV - Preencher'!H734</f>
        <v>S</v>
      </c>
      <c r="G725" s="5" t="str">
        <f>'[1]TCE - ANEXO IV - Preencher'!I734</f>
        <v>N</v>
      </c>
      <c r="H725" s="5">
        <f>'[1]TCE - ANEXO IV - Preencher'!J734</f>
        <v>0</v>
      </c>
      <c r="I725" s="6">
        <f>IF('[1]TCE - ANEXO IV - Preencher'!K734="","",'[1]TCE - ANEXO IV - Preencher'!K734)</f>
        <v>46204</v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>2611606</v>
      </c>
      <c r="L725" s="7">
        <f>'[1]TCE - ANEXO IV - Preencher'!N734</f>
        <v>106.6</v>
      </c>
    </row>
    <row r="726" spans="1:12" s="8" customFormat="1" ht="19.5" customHeight="1" x14ac:dyDescent="0.25">
      <c r="A726" s="3">
        <f>IFERROR(VLOOKUP(B726,'[1]DADOS (OCULTAR)'!$Q$3:$S$136,3,0),"")</f>
        <v>9039744002723</v>
      </c>
      <c r="B726" s="4" t="str">
        <f>'[1]TCE - ANEXO IV - Preencher'!C735</f>
        <v>HOSPITAL PELÓPIDAS SILVEIRA - CG Nº 017/2022</v>
      </c>
      <c r="C726" s="4" t="str">
        <f>'[1]TCE - ANEXO IV - Preencher'!E735</f>
        <v>5.20 - Serviços Judicíarios e Cartoriais</v>
      </c>
      <c r="D726" s="3" t="str">
        <f>'[1]TCE - ANEXO IV - Preencher'!F735</f>
        <v>02.566.224/0001-90</v>
      </c>
      <c r="E726" s="5" t="str">
        <f>'[1]TCE - ANEXO IV - Preencher'!G735</f>
        <v>TRIBUNAL REGIONAL DO TRABALHO DA 6A REGIAO</v>
      </c>
      <c r="F726" s="5" t="str">
        <f>'[1]TCE - ANEXO IV - Preencher'!H735</f>
        <v>S</v>
      </c>
      <c r="G726" s="5" t="str">
        <f>'[1]TCE - ANEXO IV - Preencher'!I735</f>
        <v>N</v>
      </c>
      <c r="H726" s="5">
        <f>'[1]TCE - ANEXO IV - Preencher'!J735</f>
        <v>0</v>
      </c>
      <c r="I726" s="6">
        <f>IF('[1]TCE - ANEXO IV - Preencher'!K735="","",'[1]TCE - ANEXO IV - Preencher'!K735)</f>
        <v>46204</v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>2611606</v>
      </c>
      <c r="L726" s="7">
        <f>'[1]TCE - ANEXO IV - Preencher'!N735</f>
        <v>11910.93</v>
      </c>
    </row>
    <row r="727" spans="1:12" s="8" customFormat="1" ht="19.5" customHeight="1" x14ac:dyDescent="0.25">
      <c r="A727" s="3">
        <f>IFERROR(VLOOKUP(B727,'[1]DADOS (OCULTAR)'!$Q$3:$S$136,3,0),"")</f>
        <v>9039744002723</v>
      </c>
      <c r="B727" s="4" t="str">
        <f>'[1]TCE - ANEXO IV - Preencher'!C736</f>
        <v>HOSPITAL PELÓPIDAS SILVEIRA - CG Nº 017/2022</v>
      </c>
      <c r="C727" s="4" t="str">
        <f>'[1]TCE - ANEXO IV - Preencher'!E736</f>
        <v>5.20 - Serviços Judicíarios e Cartoriais</v>
      </c>
      <c r="D727" s="3" t="str">
        <f>'[1]TCE - ANEXO IV - Preencher'!F736</f>
        <v>02.566.224/0001-90</v>
      </c>
      <c r="E727" s="5" t="str">
        <f>'[1]TCE - ANEXO IV - Preencher'!G736</f>
        <v>TRIBUNAL REGIONAL DO TRABALHO DA 6A REGIAO</v>
      </c>
      <c r="F727" s="5" t="str">
        <f>'[1]TCE - ANEXO IV - Preencher'!H736</f>
        <v>S</v>
      </c>
      <c r="G727" s="5" t="str">
        <f>'[1]TCE - ANEXO IV - Preencher'!I736</f>
        <v>N</v>
      </c>
      <c r="H727" s="5">
        <f>'[1]TCE - ANEXO IV - Preencher'!J736</f>
        <v>0</v>
      </c>
      <c r="I727" s="6">
        <f>IF('[1]TCE - ANEXO IV - Preencher'!K736="","",'[1]TCE - ANEXO IV - Preencher'!K736)</f>
        <v>46204</v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>2611606</v>
      </c>
      <c r="L727" s="7">
        <f>'[1]TCE - ANEXO IV - Preencher'!N736</f>
        <v>724.06</v>
      </c>
    </row>
    <row r="728" spans="1:12" s="8" customFormat="1" ht="19.5" customHeight="1" x14ac:dyDescent="0.25">
      <c r="A728" s="3">
        <f>IFERROR(VLOOKUP(B728,'[1]DADOS (OCULTAR)'!$Q$3:$S$136,3,0),"")</f>
        <v>9039744002723</v>
      </c>
      <c r="B728" s="4" t="str">
        <f>'[1]TCE - ANEXO IV - Preencher'!C737</f>
        <v>HOSPITAL PELÓPIDAS SILVEIRA - CG Nº 017/2022</v>
      </c>
      <c r="C728" s="4" t="str">
        <f>'[1]TCE - ANEXO IV - Preencher'!E737</f>
        <v>4.99 - Outros Serviços de Terceiros Pessoa Física</v>
      </c>
      <c r="D728" s="3" t="str">
        <f>'[1]TCE - ANEXO IV - Preencher'!F737</f>
        <v>666.331.844-68</v>
      </c>
      <c r="E728" s="5" t="str">
        <f>'[1]TCE - ANEXO IV - Preencher'!G737</f>
        <v>JOSEANE NOEME PIMENTEL</v>
      </c>
      <c r="F728" s="5" t="str">
        <f>'[1]TCE - ANEXO IV - Preencher'!H737</f>
        <v>S</v>
      </c>
      <c r="G728" s="5" t="str">
        <f>'[1]TCE - ANEXO IV - Preencher'!I737</f>
        <v>N</v>
      </c>
      <c r="H728" s="5">
        <f>'[1]TCE - ANEXO IV - Preencher'!J737</f>
        <v>0</v>
      </c>
      <c r="I728" s="6">
        <f>IF('[1]TCE - ANEXO IV - Preencher'!K737="","",'[1]TCE - ANEXO IV - Preencher'!K737)</f>
        <v>46204</v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>2611606</v>
      </c>
      <c r="L728" s="7">
        <f>'[1]TCE - ANEXO IV - Preencher'!N737</f>
        <v>69.88</v>
      </c>
    </row>
    <row r="729" spans="1:12" s="8" customFormat="1" ht="19.5" customHeight="1" x14ac:dyDescent="0.25">
      <c r="A729" s="3">
        <f>IFERROR(VLOOKUP(B729,'[1]DADOS (OCULTAR)'!$Q$3:$S$136,3,0),"")</f>
        <v>9039744002723</v>
      </c>
      <c r="B729" s="4" t="str">
        <f>'[1]TCE - ANEXO IV - Preencher'!C738</f>
        <v>HOSPITAL PELÓPIDAS SILVEIRA - CG Nº 017/2022</v>
      </c>
      <c r="C729" s="4" t="str">
        <f>'[1]TCE - ANEXO IV - Preencher'!E738</f>
        <v>4.99 - Outros Serviços de Terceiros Pessoa Física</v>
      </c>
      <c r="D729" s="3" t="str">
        <f>'[1]TCE - ANEXO IV - Preencher'!F738</f>
        <v>114.758.614-43</v>
      </c>
      <c r="E729" s="5" t="str">
        <f>'[1]TCE - ANEXO IV - Preencher'!G738</f>
        <v>MARIO CABRAL DA COSTA JARDIM</v>
      </c>
      <c r="F729" s="5" t="str">
        <f>'[1]TCE - ANEXO IV - Preencher'!H738</f>
        <v>S</v>
      </c>
      <c r="G729" s="5" t="str">
        <f>'[1]TCE - ANEXO IV - Preencher'!I738</f>
        <v>N</v>
      </c>
      <c r="H729" s="5">
        <f>'[1]TCE - ANEXO IV - Preencher'!J738</f>
        <v>0</v>
      </c>
      <c r="I729" s="6">
        <f>IF('[1]TCE - ANEXO IV - Preencher'!K738="","",'[1]TCE - ANEXO IV - Preencher'!K738)</f>
        <v>46204</v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>2611606</v>
      </c>
      <c r="L729" s="7">
        <f>'[1]TCE - ANEXO IV - Preencher'!N738</f>
        <v>764.29</v>
      </c>
    </row>
    <row r="730" spans="1:12" s="8" customFormat="1" ht="19.5" customHeight="1" x14ac:dyDescent="0.25">
      <c r="A730" s="3">
        <f>IFERROR(VLOOKUP(B730,'[1]DADOS (OCULTAR)'!$Q$3:$S$136,3,0),"")</f>
        <v>9039744002723</v>
      </c>
      <c r="B730" s="4" t="str">
        <f>'[1]TCE - ANEXO IV - Preencher'!C739</f>
        <v>HOSPITAL PELÓPIDAS SILVEIRA - CG Nº 017/2022</v>
      </c>
      <c r="C730" s="4" t="str">
        <f>'[1]TCE - ANEXO IV - Preencher'!E739</f>
        <v>4.99 - Outros Serviços de Terceiros Pessoa Física</v>
      </c>
      <c r="D730" s="3" t="str">
        <f>'[1]TCE - ANEXO IV - Preencher'!F739</f>
        <v>013.661.564-39</v>
      </c>
      <c r="E730" s="5" t="str">
        <f>'[1]TCE - ANEXO IV - Preencher'!G739</f>
        <v>RAPHAELA MUNIZ PEREIRA DE MELO</v>
      </c>
      <c r="F730" s="5" t="str">
        <f>'[1]TCE - ANEXO IV - Preencher'!H739</f>
        <v>S</v>
      </c>
      <c r="G730" s="5" t="str">
        <f>'[1]TCE - ANEXO IV - Preencher'!I739</f>
        <v>N</v>
      </c>
      <c r="H730" s="5">
        <f>'[1]TCE - ANEXO IV - Preencher'!J739</f>
        <v>0</v>
      </c>
      <c r="I730" s="6">
        <f>IF('[1]TCE - ANEXO IV - Preencher'!K739="","",'[1]TCE - ANEXO IV - Preencher'!K739)</f>
        <v>46204</v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>2611606</v>
      </c>
      <c r="L730" s="7">
        <f>'[1]TCE - ANEXO IV - Preencher'!N739</f>
        <v>1050</v>
      </c>
    </row>
    <row r="731" spans="1:12" s="8" customFormat="1" ht="19.5" customHeight="1" x14ac:dyDescent="0.25">
      <c r="A731" s="3">
        <f>IFERROR(VLOOKUP(B731,'[1]DADOS (OCULTAR)'!$Q$3:$S$136,3,0),"")</f>
        <v>9039744002723</v>
      </c>
      <c r="B731" s="4" t="str">
        <f>'[1]TCE - ANEXO IV - Preencher'!C740</f>
        <v>HOSPITAL PELÓPIDAS SILVEIRA - CG Nº 017/2022</v>
      </c>
      <c r="C731" s="4" t="str">
        <f>'[1]TCE - ANEXO IV - Preencher'!E740</f>
        <v>4.99 - Outros Serviços de Terceiros Pessoa Física</v>
      </c>
      <c r="D731" s="3" t="str">
        <f>'[1]TCE - ANEXO IV - Preencher'!F740</f>
        <v>122.595.084-80</v>
      </c>
      <c r="E731" s="5" t="str">
        <f>'[1]TCE - ANEXO IV - Preencher'!G740</f>
        <v>TAIANY MARIA DE MELO SIQUEIRA</v>
      </c>
      <c r="F731" s="5" t="str">
        <f>'[1]TCE - ANEXO IV - Preencher'!H740</f>
        <v>S</v>
      </c>
      <c r="G731" s="5" t="str">
        <f>'[1]TCE - ANEXO IV - Preencher'!I740</f>
        <v>N</v>
      </c>
      <c r="H731" s="5">
        <f>'[1]TCE - ANEXO IV - Preencher'!J740</f>
        <v>0</v>
      </c>
      <c r="I731" s="6">
        <f>IF('[1]TCE - ANEXO IV - Preencher'!K740="","",'[1]TCE - ANEXO IV - Preencher'!K740)</f>
        <v>46204</v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>2611606</v>
      </c>
      <c r="L731" s="7">
        <f>'[1]TCE - ANEXO IV - Preencher'!N740</f>
        <v>600</v>
      </c>
    </row>
    <row r="732" spans="1:12" s="8" customFormat="1" ht="19.5" customHeight="1" x14ac:dyDescent="0.25">
      <c r="A732" s="3">
        <f>IFERROR(VLOOKUP(B732,'[1]DADOS (OCULTAR)'!$Q$3:$S$136,3,0),"")</f>
        <v>9039744002723</v>
      </c>
      <c r="B732" s="4" t="str">
        <f>'[1]TCE - ANEXO IV - Preencher'!C741</f>
        <v>HOSPITAL PELÓPIDAS SILVEIRA - CG Nº 017/2022</v>
      </c>
      <c r="C732" s="4" t="str">
        <f>'[1]TCE - ANEXO IV - Preencher'!E741</f>
        <v>4.99 - Outros Serviços de Terceiros Pessoa Física</v>
      </c>
      <c r="D732" s="3" t="str">
        <f>'[1]TCE - ANEXO IV - Preencher'!F741</f>
        <v>099.378.394-59</v>
      </c>
      <c r="E732" s="5" t="str">
        <f>'[1]TCE - ANEXO IV - Preencher'!G741</f>
        <v>TAIS LINS SEVERO DA SILVA</v>
      </c>
      <c r="F732" s="5" t="str">
        <f>'[1]TCE - ANEXO IV - Preencher'!H741</f>
        <v>S</v>
      </c>
      <c r="G732" s="5" t="str">
        <f>'[1]TCE - ANEXO IV - Preencher'!I741</f>
        <v>N</v>
      </c>
      <c r="H732" s="5">
        <f>'[1]TCE - ANEXO IV - Preencher'!J741</f>
        <v>0</v>
      </c>
      <c r="I732" s="6">
        <f>IF('[1]TCE - ANEXO IV - Preencher'!K741="","",'[1]TCE - ANEXO IV - Preencher'!K741)</f>
        <v>46204</v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>2611606</v>
      </c>
      <c r="L732" s="7">
        <f>'[1]TCE - ANEXO IV - Preencher'!N741</f>
        <v>1050</v>
      </c>
    </row>
    <row r="733" spans="1:12" s="8" customFormat="1" ht="19.5" customHeight="1" x14ac:dyDescent="0.25">
      <c r="A733" s="3">
        <f>IFERROR(VLOOKUP(B733,'[1]DADOS (OCULTAR)'!$Q$3:$S$136,3,0),"")</f>
        <v>9039744002723</v>
      </c>
      <c r="B733" s="4" t="str">
        <f>'[1]TCE - ANEXO IV - Preencher'!C742</f>
        <v>HOSPITAL PELÓPIDAS SILVEIRA - CG Nº 017/2022</v>
      </c>
      <c r="C733" s="4" t="str">
        <f>'[1]TCE - ANEXO IV - Preencher'!E742</f>
        <v>5.99 - Outros Serviços de Terceiros Pessoa Jurídica</v>
      </c>
      <c r="D733" s="3" t="str">
        <f>'[1]TCE - ANEXO IV - Preencher'!F742</f>
        <v xml:space="preserve">09.039.744/0027-23 </v>
      </c>
      <c r="E733" s="5" t="str">
        <f>'[1]TCE - ANEXO IV - Preencher'!G742</f>
        <v>JUROS NO PERIODO</v>
      </c>
      <c r="F733" s="5" t="str">
        <f>'[1]TCE - ANEXO IV - Preencher'!H742</f>
        <v>S</v>
      </c>
      <c r="G733" s="5" t="str">
        <f>'[1]TCE - ANEXO IV - Preencher'!I742</f>
        <v>N</v>
      </c>
      <c r="H733" s="5">
        <f>'[1]TCE - ANEXO IV - Preencher'!J742</f>
        <v>0</v>
      </c>
      <c r="I733" s="6">
        <f>IF('[1]TCE - ANEXO IV - Preencher'!K742="","",'[1]TCE - ANEXO IV - Preencher'!K742)</f>
        <v>46204</v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>2611606</v>
      </c>
      <c r="L733" s="7">
        <f>'[1]TCE - ANEXO IV - Preencher'!N742</f>
        <v>5696.39</v>
      </c>
    </row>
    <row r="734" spans="1:12" s="8" customFormat="1" ht="19.5" customHeight="1" x14ac:dyDescent="0.25">
      <c r="A734" s="3">
        <f>IFERROR(VLOOKUP(B734,'[1]DADOS (OCULTAR)'!$Q$3:$S$136,3,0),"")</f>
        <v>9039744002723</v>
      </c>
      <c r="B734" s="4" t="str">
        <f>'[1]TCE - ANEXO IV - Preencher'!C743</f>
        <v>HOSPITAL PELÓPIDAS SILVEIRA - CG Nº 017/2022</v>
      </c>
      <c r="C734" s="4" t="str">
        <f>'[1]TCE - ANEXO IV - Preencher'!E743</f>
        <v>5.99 - Outros Serviços de Terceiros Pessoa Jurídica</v>
      </c>
      <c r="D734" s="3" t="str">
        <f>'[1]TCE - ANEXO IV - Preencher'!F743</f>
        <v xml:space="preserve">10.473.437/0001-04 </v>
      </c>
      <c r="E734" s="5" t="str">
        <f>'[1]TCE - ANEXO IV - Preencher'!G743</f>
        <v>FOTO BELEZA ARTES COMERCIO LTDA</v>
      </c>
      <c r="F734" s="5" t="str">
        <f>'[1]TCE - ANEXO IV - Preencher'!H743</f>
        <v>S</v>
      </c>
      <c r="G734" s="5" t="str">
        <f>'[1]TCE - ANEXO IV - Preencher'!I743</f>
        <v>S</v>
      </c>
      <c r="H734" s="5" t="str">
        <f>'[1]TCE - ANEXO IV - Preencher'!J743</f>
        <v>413</v>
      </c>
      <c r="I734" s="6">
        <f>IF('[1]TCE - ANEXO IV - Preencher'!K743="","",'[1]TCE - ANEXO IV - Preencher'!K743)</f>
        <v>46239</v>
      </c>
      <c r="J734" s="5" t="str">
        <f>'[1]TCE - ANEXO IV - Preencher'!L743</f>
        <v>26116062210473437000104000000000041326087534181349</v>
      </c>
      <c r="K734" s="5" t="str">
        <f>IF(F734="B",LEFT('[1]TCE - ANEXO IV - Preencher'!M743,2),IF(F734="S",LEFT('[1]TCE - ANEXO IV - Preencher'!M743,7),IF('[1]TCE - ANEXO IV - Preencher'!H743="","")))</f>
        <v>2611606</v>
      </c>
      <c r="L734" s="7">
        <f>'[1]TCE - ANEXO IV - Preencher'!N743</f>
        <v>820.64</v>
      </c>
    </row>
    <row r="735" spans="1:12" s="8" customFormat="1" ht="19.5" customHeight="1" x14ac:dyDescent="0.25">
      <c r="A735" s="3">
        <f>IFERROR(VLOOKUP(B735,'[1]DADOS (OCULTAR)'!$Q$3:$S$136,3,0),"")</f>
        <v>9039744002723</v>
      </c>
      <c r="B735" s="4" t="str">
        <f>'[1]TCE - ANEXO IV - Preencher'!C744</f>
        <v>HOSPITAL PELÓPIDAS SILVEIRA - CG Nº 017/2022</v>
      </c>
      <c r="C735" s="4" t="str">
        <f>'[1]TCE - ANEXO IV - Preencher'!E744</f>
        <v>5.99 - Outros Serviços de Terceiros Pessoa Jurídica</v>
      </c>
      <c r="D735" s="3" t="str">
        <f>'[1]TCE - ANEXO IV - Preencher'!F744</f>
        <v xml:space="preserve">03.284.947/0001-60 </v>
      </c>
      <c r="E735" s="5" t="str">
        <f>'[1]TCE - ANEXO IV - Preencher'!G744</f>
        <v>GERMANDO GUERRA ME</v>
      </c>
      <c r="F735" s="5" t="str">
        <f>'[1]TCE - ANEXO IV - Preencher'!H744</f>
        <v>S</v>
      </c>
      <c r="G735" s="5" t="str">
        <f>'[1]TCE - ANEXO IV - Preencher'!I744</f>
        <v>N</v>
      </c>
      <c r="H735" s="5" t="str">
        <f>'[1]TCE - ANEXO IV - Preencher'!J744</f>
        <v>28728</v>
      </c>
      <c r="I735" s="6">
        <f>IF('[1]TCE - ANEXO IV - Preencher'!K744="","",'[1]TCE - ANEXO IV - Preencher'!K744)</f>
        <v>46237</v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>2611606</v>
      </c>
      <c r="L735" s="7">
        <f>'[1]TCE - ANEXO IV - Preencher'!N744</f>
        <v>191.09</v>
      </c>
    </row>
    <row r="736" spans="1:12" s="8" customFormat="1" ht="19.5" customHeight="1" x14ac:dyDescent="0.25">
      <c r="A736" s="3">
        <f>IFERROR(VLOOKUP(B736,'[1]DADOS (OCULTAR)'!$Q$3:$S$136,3,0),"")</f>
        <v>9039744002723</v>
      </c>
      <c r="B736" s="4" t="str">
        <f>'[1]TCE - ANEXO IV - Preencher'!C745</f>
        <v>HOSPITAL PELÓPIDAS SILVEIRA - CG Nº 017/2022</v>
      </c>
      <c r="C736" s="4" t="str">
        <f>'[1]TCE - ANEXO IV - Preencher'!E745</f>
        <v>5.99 - Outros Serviços de Terceiros Pessoa Jurídica</v>
      </c>
      <c r="D736" s="3" t="str">
        <f>'[1]TCE - ANEXO IV - Preencher'!F745</f>
        <v xml:space="preserve">00.126.621/0001-16 </v>
      </c>
      <c r="E736" s="5" t="str">
        <f>'[1]TCE - ANEXO IV - Preencher'!G745</f>
        <v>TRANS SERVI TRANSPORTE E SERVICOS LTDA ME</v>
      </c>
      <c r="F736" s="5" t="str">
        <f>'[1]TCE - ANEXO IV - Preencher'!H745</f>
        <v>S</v>
      </c>
      <c r="G736" s="5" t="str">
        <f>'[1]TCE - ANEXO IV - Preencher'!I745</f>
        <v>S</v>
      </c>
      <c r="H736" s="5" t="str">
        <f>'[1]TCE - ANEXO IV - Preencher'!J745</f>
        <v>1168</v>
      </c>
      <c r="I736" s="6">
        <f>IF('[1]TCE - ANEXO IV - Preencher'!K745="","",'[1]TCE - ANEXO IV - Preencher'!K745)</f>
        <v>46254</v>
      </c>
      <c r="J736" s="5" t="str">
        <f>'[1]TCE - ANEXO IV - Preencher'!L745</f>
        <v>261160622001266210001160000000000116826084979921816</v>
      </c>
      <c r="K736" s="5" t="str">
        <f>IF(F736="B",LEFT('[1]TCE - ANEXO IV - Preencher'!M745,2),IF(F736="S",LEFT('[1]TCE - ANEXO IV - Preencher'!M745,7),IF('[1]TCE - ANEXO IV - Preencher'!H745="","")))</f>
        <v>2611606</v>
      </c>
      <c r="L736" s="7">
        <f>'[1]TCE - ANEXO IV - Preencher'!N745</f>
        <v>989.97</v>
      </c>
    </row>
    <row r="737" spans="1:12" s="8" customFormat="1" ht="19.5" customHeight="1" x14ac:dyDescent="0.25">
      <c r="A737" s="3">
        <f>IFERROR(VLOOKUP(B737,'[1]DADOS (OCULTAR)'!$Q$3:$S$136,3,0),"")</f>
        <v>9039744002723</v>
      </c>
      <c r="B737" s="4" t="str">
        <f>'[1]TCE - ANEXO IV - Preencher'!C746</f>
        <v>HOSPITAL PELÓPIDAS SILVEIRA - CG Nº 017/2022</v>
      </c>
      <c r="C737" s="4" t="str">
        <f>'[1]TCE - ANEXO IV - Preencher'!E746</f>
        <v>5.16 - Serviços Médico-Hospitalares, Odotonlogia e Laboratoriais</v>
      </c>
      <c r="D737" s="3" t="str">
        <f>'[1]TCE - ANEXO IV - Preencher'!F746</f>
        <v xml:space="preserve">55.408.944/0001-94 </v>
      </c>
      <c r="E737" s="5" t="str">
        <f>'[1]TCE - ANEXO IV - Preencher'!G746</f>
        <v>ALEXANDRE HERCULANO SERVIÇOS MEDICOS LTDA</v>
      </c>
      <c r="F737" s="5" t="str">
        <f>'[1]TCE - ANEXO IV - Preencher'!H746</f>
        <v>S</v>
      </c>
      <c r="G737" s="5" t="str">
        <f>'[1]TCE - ANEXO IV - Preencher'!I746</f>
        <v>S</v>
      </c>
      <c r="H737" s="5" t="str">
        <f>'[1]TCE - ANEXO IV - Preencher'!J746</f>
        <v>16</v>
      </c>
      <c r="I737" s="6">
        <f>IF('[1]TCE - ANEXO IV - Preencher'!K746="","",'[1]TCE - ANEXO IV - Preencher'!K746)</f>
        <v>46246</v>
      </c>
      <c r="J737" s="5" t="str">
        <f>'[1]TCE - ANEXO IV - Preencher'!L746</f>
        <v>261160622554089440001940000000000001626089776248453</v>
      </c>
      <c r="K737" s="5" t="str">
        <f>IF(F737="B",LEFT('[1]TCE - ANEXO IV - Preencher'!M746,2),IF(F737="S",LEFT('[1]TCE - ANEXO IV - Preencher'!M746,7),IF('[1]TCE - ANEXO IV - Preencher'!H746="","")))</f>
        <v>2611606</v>
      </c>
      <c r="L737" s="7">
        <f>'[1]TCE - ANEXO IV - Preencher'!N746</f>
        <v>21943.51</v>
      </c>
    </row>
    <row r="738" spans="1:12" s="8" customFormat="1" ht="19.5" customHeight="1" x14ac:dyDescent="0.25">
      <c r="A738" s="3">
        <f>IFERROR(VLOOKUP(B738,'[1]DADOS (OCULTAR)'!$Q$3:$S$136,3,0),"")</f>
        <v>9039744002723</v>
      </c>
      <c r="B738" s="4" t="str">
        <f>'[1]TCE - ANEXO IV - Preencher'!C747</f>
        <v>HOSPITAL PELÓPIDAS SILVEIRA - CG Nº 017/2022</v>
      </c>
      <c r="C738" s="4" t="str">
        <f>'[1]TCE - ANEXO IV - Preencher'!E747</f>
        <v>5.16 - Serviços Médico-Hospitalares, Odotonlogia e Laboratoriais</v>
      </c>
      <c r="D738" s="3" t="str">
        <f>'[1]TCE - ANEXO IV - Preencher'!F747</f>
        <v xml:space="preserve">11.723.230/0001-03 </v>
      </c>
      <c r="E738" s="5" t="str">
        <f>'[1]TCE - ANEXO IV - Preencher'!G747</f>
        <v>CARDIOMED SERVIÇOS MEDICOS LTDA</v>
      </c>
      <c r="F738" s="5" t="str">
        <f>'[1]TCE - ANEXO IV - Preencher'!H747</f>
        <v>S</v>
      </c>
      <c r="G738" s="5" t="str">
        <f>'[1]TCE - ANEXO IV - Preencher'!I747</f>
        <v>S</v>
      </c>
      <c r="H738" s="5" t="str">
        <f>'[1]TCE - ANEXO IV - Preencher'!J747</f>
        <v>24</v>
      </c>
      <c r="I738" s="6">
        <f>IF('[1]TCE - ANEXO IV - Preencher'!K747="","",'[1]TCE - ANEXO IV - Preencher'!K747)</f>
        <v>46247</v>
      </c>
      <c r="J738" s="5" t="str">
        <f>'[1]TCE - ANEXO IV - Preencher'!L747</f>
        <v>26116062211723230000103000000000002426089193018265</v>
      </c>
      <c r="K738" s="5" t="str">
        <f>IF(F738="B",LEFT('[1]TCE - ANEXO IV - Preencher'!M747,2),IF(F738="S",LEFT('[1]TCE - ANEXO IV - Preencher'!M747,7),IF('[1]TCE - ANEXO IV - Preencher'!H747="","")))</f>
        <v>2611606</v>
      </c>
      <c r="L738" s="7">
        <f>'[1]TCE - ANEXO IV - Preencher'!N747</f>
        <v>12362.7</v>
      </c>
    </row>
    <row r="739" spans="1:12" s="8" customFormat="1" ht="19.5" customHeight="1" x14ac:dyDescent="0.25">
      <c r="A739" s="3">
        <f>IFERROR(VLOOKUP(B739,'[1]DADOS (OCULTAR)'!$Q$3:$S$136,3,0),"")</f>
        <v>9039744002723</v>
      </c>
      <c r="B739" s="4" t="str">
        <f>'[1]TCE - ANEXO IV - Preencher'!C748</f>
        <v>HOSPITAL PELÓPIDAS SILVEIRA - CG Nº 017/2022</v>
      </c>
      <c r="C739" s="4" t="str">
        <f>'[1]TCE - ANEXO IV - Preencher'!E748</f>
        <v>5.16 - Serviços Médico-Hospitalares, Odotonlogia e Laboratoriais</v>
      </c>
      <c r="D739" s="3" t="str">
        <f>'[1]TCE - ANEXO IV - Preencher'!F748</f>
        <v xml:space="preserve">46.199.773/0001-40 </v>
      </c>
      <c r="E739" s="5" t="str">
        <f>'[1]TCE - ANEXO IV - Preencher'!G748</f>
        <v>CASADO E FRAGOSO MED SERVIÇOS MEDICOS LTDA</v>
      </c>
      <c r="F739" s="5" t="str">
        <f>'[1]TCE - ANEXO IV - Preencher'!H748</f>
        <v>S</v>
      </c>
      <c r="G739" s="5" t="str">
        <f>'[1]TCE - ANEXO IV - Preencher'!I748</f>
        <v>S</v>
      </c>
      <c r="H739" s="5" t="str">
        <f>'[1]TCE - ANEXO IV - Preencher'!J748</f>
        <v>382</v>
      </c>
      <c r="I739" s="6">
        <f>IF('[1]TCE - ANEXO IV - Preencher'!K748="","",'[1]TCE - ANEXO IV - Preencher'!K748)</f>
        <v>46239</v>
      </c>
      <c r="J739" s="5" t="str">
        <f>'[1]TCE - ANEXO IV - Preencher'!L748</f>
        <v>261160622461997730001400000000000038226080447427790</v>
      </c>
      <c r="K739" s="5" t="str">
        <f>IF(F739="B",LEFT('[1]TCE - ANEXO IV - Preencher'!M748,2),IF(F739="S",LEFT('[1]TCE - ANEXO IV - Preencher'!M748,7),IF('[1]TCE - ANEXO IV - Preencher'!H748="","")))</f>
        <v>2611606</v>
      </c>
      <c r="L739" s="7">
        <f>'[1]TCE - ANEXO IV - Preencher'!N748</f>
        <v>29850.82</v>
      </c>
    </row>
    <row r="740" spans="1:12" s="8" customFormat="1" ht="19.5" customHeight="1" x14ac:dyDescent="0.25">
      <c r="A740" s="3">
        <f>IFERROR(VLOOKUP(B740,'[1]DADOS (OCULTAR)'!$Q$3:$S$136,3,0),"")</f>
        <v>9039744002723</v>
      </c>
      <c r="B740" s="4" t="str">
        <f>'[1]TCE - ANEXO IV - Preencher'!C749</f>
        <v>HOSPITAL PELÓPIDAS SILVEIRA - CG Nº 017/2022</v>
      </c>
      <c r="C740" s="4" t="str">
        <f>'[1]TCE - ANEXO IV - Preencher'!E749</f>
        <v>5.16 - Serviços Médico-Hospitalares, Odotonlogia e Laboratoriais</v>
      </c>
      <c r="D740" s="3" t="str">
        <f>'[1]TCE - ANEXO IV - Preencher'!F749</f>
        <v xml:space="preserve">39.885.799/0001-86 </v>
      </c>
      <c r="E740" s="5" t="str">
        <f>'[1]TCE - ANEXO IV - Preencher'!G749</f>
        <v>CASSIMED LTDA</v>
      </c>
      <c r="F740" s="5" t="str">
        <f>'[1]TCE - ANEXO IV - Preencher'!H749</f>
        <v>S</v>
      </c>
      <c r="G740" s="5" t="str">
        <f>'[1]TCE - ANEXO IV - Preencher'!I749</f>
        <v>S</v>
      </c>
      <c r="H740" s="5" t="str">
        <f>'[1]TCE - ANEXO IV - Preencher'!J749</f>
        <v>92</v>
      </c>
      <c r="I740" s="6">
        <f>IF('[1]TCE - ANEXO IV - Preencher'!K749="","",'[1]TCE - ANEXO IV - Preencher'!K749)</f>
        <v>46237</v>
      </c>
      <c r="J740" s="5" t="str">
        <f>'[1]TCE - ANEXO IV - Preencher'!L749</f>
        <v>26153001239885799000186000000000009226080000004308</v>
      </c>
      <c r="K740" s="5" t="str">
        <f>IF(F740="B",LEFT('[1]TCE - ANEXO IV - Preencher'!M749,2),IF(F740="S",LEFT('[1]TCE - ANEXO IV - Preencher'!M749,7),IF('[1]TCE - ANEXO IV - Preencher'!H749="","")))</f>
        <v>2615300</v>
      </c>
      <c r="L740" s="7">
        <f>'[1]TCE - ANEXO IV - Preencher'!N749</f>
        <v>15447.88</v>
      </c>
    </row>
    <row r="741" spans="1:12" s="8" customFormat="1" ht="19.5" customHeight="1" x14ac:dyDescent="0.25">
      <c r="A741" s="3">
        <f>IFERROR(VLOOKUP(B741,'[1]DADOS (OCULTAR)'!$Q$3:$S$136,3,0),"")</f>
        <v>9039744002723</v>
      </c>
      <c r="B741" s="4" t="str">
        <f>'[1]TCE - ANEXO IV - Preencher'!C750</f>
        <v>HOSPITAL PELÓPIDAS SILVEIRA - CG Nº 017/2022</v>
      </c>
      <c r="C741" s="4" t="str">
        <f>'[1]TCE - ANEXO IV - Preencher'!E750</f>
        <v>5.16 - Serviços Médico-Hospitalares, Odotonlogia e Laboratoriais</v>
      </c>
      <c r="D741" s="3" t="str">
        <f>'[1]TCE - ANEXO IV - Preencher'!F750</f>
        <v xml:space="preserve">38.823.495/0001-21 </v>
      </c>
      <c r="E741" s="5" t="str">
        <f>'[1]TCE - ANEXO IV - Preencher'!G750</f>
        <v>CENTRALMED ATIVIDADES MEDICAS LTDA</v>
      </c>
      <c r="F741" s="5" t="str">
        <f>'[1]TCE - ANEXO IV - Preencher'!H750</f>
        <v>S</v>
      </c>
      <c r="G741" s="5" t="str">
        <f>'[1]TCE - ANEXO IV - Preencher'!I750</f>
        <v>S</v>
      </c>
      <c r="H741" s="5" t="str">
        <f>'[1]TCE - ANEXO IV - Preencher'!J750</f>
        <v>600</v>
      </c>
      <c r="I741" s="6">
        <f>IF('[1]TCE - ANEXO IV - Preencher'!K750="","",'[1]TCE - ANEXO IV - Preencher'!K750)</f>
        <v>46239</v>
      </c>
      <c r="J741" s="5" t="str">
        <f>'[1]TCE - ANEXO IV - Preencher'!L750</f>
        <v>26116062238823495000121000000000060026087637529514</v>
      </c>
      <c r="K741" s="5" t="str">
        <f>IF(F741="B",LEFT('[1]TCE - ANEXO IV - Preencher'!M750,2),IF(F741="S",LEFT('[1]TCE - ANEXO IV - Preencher'!M750,7),IF('[1]TCE - ANEXO IV - Preencher'!H750="","")))</f>
        <v>2611606</v>
      </c>
      <c r="L741" s="7">
        <f>'[1]TCE - ANEXO IV - Preencher'!N750</f>
        <v>7745.14</v>
      </c>
    </row>
    <row r="742" spans="1:12" s="8" customFormat="1" ht="19.5" customHeight="1" x14ac:dyDescent="0.25">
      <c r="A742" s="3">
        <f>IFERROR(VLOOKUP(B742,'[1]DADOS (OCULTAR)'!$Q$3:$S$136,3,0),"")</f>
        <v>9039744002723</v>
      </c>
      <c r="B742" s="4" t="str">
        <f>'[1]TCE - ANEXO IV - Preencher'!C751</f>
        <v>HOSPITAL PELÓPIDAS SILVEIRA - CG Nº 017/2022</v>
      </c>
      <c r="C742" s="4" t="str">
        <f>'[1]TCE - ANEXO IV - Preencher'!E751</f>
        <v>5.16 - Serviços Médico-Hospitalares, Odotonlogia e Laboratoriais</v>
      </c>
      <c r="D742" s="3" t="str">
        <f>'[1]TCE - ANEXO IV - Preencher'!F751</f>
        <v xml:space="preserve">04.669.465/0001-90 </v>
      </c>
      <c r="E742" s="5" t="str">
        <f>'[1]TCE - ANEXO IV - Preencher'!G751</f>
        <v>CLÍNICA MÉDICA MARQUES MOREIRA LTDA</v>
      </c>
      <c r="F742" s="5" t="str">
        <f>'[1]TCE - ANEXO IV - Preencher'!H751</f>
        <v>S</v>
      </c>
      <c r="G742" s="5" t="str">
        <f>'[1]TCE - ANEXO IV - Preencher'!I751</f>
        <v>S</v>
      </c>
      <c r="H742" s="5" t="str">
        <f>'[1]TCE - ANEXO IV - Preencher'!J751</f>
        <v>64</v>
      </c>
      <c r="I742" s="6">
        <f>IF('[1]TCE - ANEXO IV - Preencher'!K751="","",'[1]TCE - ANEXO IV - Preencher'!K751)</f>
        <v>46246</v>
      </c>
      <c r="J742" s="5" t="str">
        <f>'[1]TCE - ANEXO IV - Preencher'!L751</f>
        <v>261160622046694650001900000000000006426080605533133</v>
      </c>
      <c r="K742" s="5" t="str">
        <f>IF(F742="B",LEFT('[1]TCE - ANEXO IV - Preencher'!M751,2),IF(F742="S",LEFT('[1]TCE - ANEXO IV - Preencher'!M751,7),IF('[1]TCE - ANEXO IV - Preencher'!H751="","")))</f>
        <v>2611606</v>
      </c>
      <c r="L742" s="7">
        <f>'[1]TCE - ANEXO IV - Preencher'!N751</f>
        <v>54165</v>
      </c>
    </row>
    <row r="743" spans="1:12" s="8" customFormat="1" ht="19.5" customHeight="1" x14ac:dyDescent="0.25">
      <c r="A743" s="3">
        <f>IFERROR(VLOOKUP(B743,'[1]DADOS (OCULTAR)'!$Q$3:$S$136,3,0),"")</f>
        <v>9039744002723</v>
      </c>
      <c r="B743" s="4" t="str">
        <f>'[1]TCE - ANEXO IV - Preencher'!C752</f>
        <v>HOSPITAL PELÓPIDAS SILVEIRA - CG Nº 017/2022</v>
      </c>
      <c r="C743" s="4" t="str">
        <f>'[1]TCE - ANEXO IV - Preencher'!E752</f>
        <v>5.16 - Serviços Médico-Hospitalares, Odotonlogia e Laboratoriais</v>
      </c>
      <c r="D743" s="3" t="str">
        <f>'[1]TCE - ANEXO IV - Preencher'!F752</f>
        <v xml:space="preserve">11.095.922/0001-46 </v>
      </c>
      <c r="E743" s="5" t="str">
        <f>'[1]TCE - ANEXO IV - Preencher'!G752</f>
        <v>ECAPE SERVICOS MEDICOS LTDA</v>
      </c>
      <c r="F743" s="5" t="str">
        <f>'[1]TCE - ANEXO IV - Preencher'!H752</f>
        <v>S</v>
      </c>
      <c r="G743" s="5" t="str">
        <f>'[1]TCE - ANEXO IV - Preencher'!I752</f>
        <v>S</v>
      </c>
      <c r="H743" s="5" t="str">
        <f>'[1]TCE - ANEXO IV - Preencher'!J752</f>
        <v>98</v>
      </c>
      <c r="I743" s="6">
        <f>IF('[1]TCE - ANEXO IV - Preencher'!K752="","",'[1]TCE - ANEXO IV - Preencher'!K752)</f>
        <v>46246</v>
      </c>
      <c r="J743" s="5" t="str">
        <f>'[1]TCE - ANEXO IV - Preencher'!L752</f>
        <v>26116062211095922000146000000000009826089113431379</v>
      </c>
      <c r="K743" s="5" t="str">
        <f>IF(F743="B",LEFT('[1]TCE - ANEXO IV - Preencher'!M752,2),IF(F743="S",LEFT('[1]TCE - ANEXO IV - Preencher'!M752,7),IF('[1]TCE - ANEXO IV - Preencher'!H752="","")))</f>
        <v>2611606</v>
      </c>
      <c r="L743" s="7">
        <f>'[1]TCE - ANEXO IV - Preencher'!N752</f>
        <v>15100</v>
      </c>
    </row>
    <row r="744" spans="1:12" s="8" customFormat="1" ht="19.5" customHeight="1" x14ac:dyDescent="0.25">
      <c r="A744" s="3">
        <f>IFERROR(VLOOKUP(B744,'[1]DADOS (OCULTAR)'!$Q$3:$S$136,3,0),"")</f>
        <v>9039744002723</v>
      </c>
      <c r="B744" s="4" t="str">
        <f>'[1]TCE - ANEXO IV - Preencher'!C753</f>
        <v>HOSPITAL PELÓPIDAS SILVEIRA - CG Nº 017/2022</v>
      </c>
      <c r="C744" s="4" t="str">
        <f>'[1]TCE - ANEXO IV - Preencher'!E753</f>
        <v>5.16 - Serviços Médico-Hospitalares, Odotonlogia e Laboratoriais</v>
      </c>
      <c r="D744" s="3" t="str">
        <f>'[1]TCE - ANEXO IV - Preencher'!F753</f>
        <v>48.539.793/0001-48</v>
      </c>
      <c r="E744" s="5" t="str">
        <f>'[1]TCE - ANEXO IV - Preencher'!G753</f>
        <v>EMEDI ESPECIALIDADES MEDICAS E DIAGNOSTICO POR IMAGEM LTDA</v>
      </c>
      <c r="F744" s="5" t="str">
        <f>'[1]TCE - ANEXO IV - Preencher'!H753</f>
        <v>S</v>
      </c>
      <c r="G744" s="5" t="str">
        <f>'[1]TCE - ANEXO IV - Preencher'!I753</f>
        <v>S</v>
      </c>
      <c r="H744" s="5" t="str">
        <f>'[1]TCE - ANEXO IV - Preencher'!J753</f>
        <v>97</v>
      </c>
      <c r="I744" s="6">
        <f>IF('[1]TCE - ANEXO IV - Preencher'!K753="","",'[1]TCE - ANEXO IV - Preencher'!K753)</f>
        <v>46240</v>
      </c>
      <c r="J744" s="5" t="str">
        <f>'[1]TCE - ANEXO IV - Preencher'!L753</f>
        <v>26116062248539793000148000000000009726089594367641</v>
      </c>
      <c r="K744" s="5" t="str">
        <f>IF(F744="B",LEFT('[1]TCE - ANEXO IV - Preencher'!M753,2),IF(F744="S",LEFT('[1]TCE - ANEXO IV - Preencher'!M753,7),IF('[1]TCE - ANEXO IV - Preencher'!H753="","")))</f>
        <v>2611606</v>
      </c>
      <c r="L744" s="7">
        <f>'[1]TCE - ANEXO IV - Preencher'!N753</f>
        <v>2625</v>
      </c>
    </row>
    <row r="745" spans="1:12" s="8" customFormat="1" ht="19.5" customHeight="1" x14ac:dyDescent="0.25">
      <c r="A745" s="3">
        <f>IFERROR(VLOOKUP(B745,'[1]DADOS (OCULTAR)'!$Q$3:$S$136,3,0),"")</f>
        <v>9039744002723</v>
      </c>
      <c r="B745" s="4" t="str">
        <f>'[1]TCE - ANEXO IV - Preencher'!C754</f>
        <v>HOSPITAL PELÓPIDAS SILVEIRA - CG Nº 017/2022</v>
      </c>
      <c r="C745" s="4" t="str">
        <f>'[1]TCE - ANEXO IV - Preencher'!E754</f>
        <v>5.16 - Serviços Médico-Hospitalares, Odotonlogia e Laboratoriais</v>
      </c>
      <c r="D745" s="3" t="str">
        <f>'[1]TCE - ANEXO IV - Preencher'!F754</f>
        <v xml:space="preserve">34.758.148/0001-01 </v>
      </c>
      <c r="E745" s="5" t="str">
        <f>'[1]TCE - ANEXO IV - Preencher'!G754</f>
        <v>EMESP ASSISTENCIA MEDICA LTDA</v>
      </c>
      <c r="F745" s="5" t="str">
        <f>'[1]TCE - ANEXO IV - Preencher'!H754</f>
        <v>S</v>
      </c>
      <c r="G745" s="5" t="str">
        <f>'[1]TCE - ANEXO IV - Preencher'!I754</f>
        <v>S</v>
      </c>
      <c r="H745" s="5" t="str">
        <f>'[1]TCE - ANEXO IV - Preencher'!J754</f>
        <v>2600000000230</v>
      </c>
      <c r="I745" s="6">
        <f>IF('[1]TCE - ANEXO IV - Preencher'!K754="","",'[1]TCE - ANEXO IV - Preencher'!K754)</f>
        <v>46239</v>
      </c>
      <c r="J745" s="5" t="str">
        <f>'[1]TCE - ANEXO IV - Preencher'!L754</f>
        <v>260960012347581480001012600000000023026089002556766</v>
      </c>
      <c r="K745" s="5" t="str">
        <f>IF(F745="B",LEFT('[1]TCE - ANEXO IV - Preencher'!M754,2),IF(F745="S",LEFT('[1]TCE - ANEXO IV - Preencher'!M754,7),IF('[1]TCE - ANEXO IV - Preencher'!H754="","")))</f>
        <v>2609600</v>
      </c>
      <c r="L745" s="7">
        <f>'[1]TCE - ANEXO IV - Preencher'!N754</f>
        <v>13020.28</v>
      </c>
    </row>
    <row r="746" spans="1:12" s="8" customFormat="1" ht="19.5" customHeight="1" x14ac:dyDescent="0.25">
      <c r="A746" s="3">
        <f>IFERROR(VLOOKUP(B746,'[1]DADOS (OCULTAR)'!$Q$3:$S$136,3,0),"")</f>
        <v>9039744002723</v>
      </c>
      <c r="B746" s="4" t="str">
        <f>'[1]TCE - ANEXO IV - Preencher'!C755</f>
        <v>HOSPITAL PELÓPIDAS SILVEIRA - CG Nº 017/2022</v>
      </c>
      <c r="C746" s="4" t="str">
        <f>'[1]TCE - ANEXO IV - Preencher'!E755</f>
        <v>5.16 - Serviços Médico-Hospitalares, Odotonlogia e Laboratoriais</v>
      </c>
      <c r="D746" s="3" t="str">
        <f>'[1]TCE - ANEXO IV - Preencher'!F755</f>
        <v xml:space="preserve">45.554.568/0001-92 </v>
      </c>
      <c r="E746" s="5" t="str">
        <f>'[1]TCE - ANEXO IV - Preencher'!G755</f>
        <v>FORTEMED ATIVIDADES MEDICAS LTDA</v>
      </c>
      <c r="F746" s="5" t="str">
        <f>'[1]TCE - ANEXO IV - Preencher'!H755</f>
        <v>S</v>
      </c>
      <c r="G746" s="5" t="str">
        <f>'[1]TCE - ANEXO IV - Preencher'!I755</f>
        <v>S</v>
      </c>
      <c r="H746" s="5" t="str">
        <f>'[1]TCE - ANEXO IV - Preencher'!J755</f>
        <v>692</v>
      </c>
      <c r="I746" s="6">
        <f>IF('[1]TCE - ANEXO IV - Preencher'!K755="","",'[1]TCE - ANEXO IV - Preencher'!K755)</f>
        <v>46245</v>
      </c>
      <c r="J746" s="5" t="str">
        <f>'[1]TCE - ANEXO IV - Preencher'!L755</f>
        <v>26116062245554568000192000000000069226085367248586</v>
      </c>
      <c r="K746" s="5" t="str">
        <f>IF(F746="B",LEFT('[1]TCE - ANEXO IV - Preencher'!M755,2),IF(F746="S",LEFT('[1]TCE - ANEXO IV - Preencher'!M755,7),IF('[1]TCE - ANEXO IV - Preencher'!H755="","")))</f>
        <v>2611606</v>
      </c>
      <c r="L746" s="7">
        <f>'[1]TCE - ANEXO IV - Preencher'!N755</f>
        <v>11580</v>
      </c>
    </row>
    <row r="747" spans="1:12" s="8" customFormat="1" ht="19.5" customHeight="1" x14ac:dyDescent="0.25">
      <c r="A747" s="3">
        <f>IFERROR(VLOOKUP(B747,'[1]DADOS (OCULTAR)'!$Q$3:$S$136,3,0),"")</f>
        <v>9039744002723</v>
      </c>
      <c r="B747" s="4" t="str">
        <f>'[1]TCE - ANEXO IV - Preencher'!C756</f>
        <v>HOSPITAL PELÓPIDAS SILVEIRA - CG Nº 017/2022</v>
      </c>
      <c r="C747" s="4" t="str">
        <f>'[1]TCE - ANEXO IV - Preencher'!E756</f>
        <v>5.16 - Serviços Médico-Hospitalares, Odotonlogia e Laboratoriais</v>
      </c>
      <c r="D747" s="3" t="str">
        <f>'[1]TCE - ANEXO IV - Preencher'!F756</f>
        <v xml:space="preserve">45.810.372/0001-11 </v>
      </c>
      <c r="E747" s="5" t="str">
        <f>'[1]TCE - ANEXO IV - Preencher'!G756</f>
        <v>FREIRE SANTANA SERVIÇOS MÉDICOS LTDA</v>
      </c>
      <c r="F747" s="5" t="str">
        <f>'[1]TCE - ANEXO IV - Preencher'!H756</f>
        <v>S</v>
      </c>
      <c r="G747" s="5" t="str">
        <f>'[1]TCE - ANEXO IV - Preencher'!I756</f>
        <v>S</v>
      </c>
      <c r="H747" s="5" t="str">
        <f>'[1]TCE - ANEXO IV - Preencher'!J756</f>
        <v>33</v>
      </c>
      <c r="I747" s="6">
        <f>IF('[1]TCE - ANEXO IV - Preencher'!K756="","",'[1]TCE - ANEXO IV - Preencher'!K756)</f>
        <v>46238</v>
      </c>
      <c r="J747" s="5" t="str">
        <f>'[1]TCE - ANEXO IV - Preencher'!L756</f>
        <v>261 160622458103720001 11000000000003326082735288944</v>
      </c>
      <c r="K747" s="5" t="str">
        <f>IF(F747="B",LEFT('[1]TCE - ANEXO IV - Preencher'!M756,2),IF(F747="S",LEFT('[1]TCE - ANEXO IV - Preencher'!M756,7),IF('[1]TCE - ANEXO IV - Preencher'!H756="","")))</f>
        <v>2611606</v>
      </c>
      <c r="L747" s="7">
        <f>'[1]TCE - ANEXO IV - Preencher'!N756</f>
        <v>14870.8</v>
      </c>
    </row>
    <row r="748" spans="1:12" s="8" customFormat="1" ht="19.5" customHeight="1" x14ac:dyDescent="0.25">
      <c r="A748" s="3">
        <f>IFERROR(VLOOKUP(B748,'[1]DADOS (OCULTAR)'!$Q$3:$S$136,3,0),"")</f>
        <v>9039744002723</v>
      </c>
      <c r="B748" s="4" t="str">
        <f>'[1]TCE - ANEXO IV - Preencher'!C757</f>
        <v>HOSPITAL PELÓPIDAS SILVEIRA - CG Nº 017/2022</v>
      </c>
      <c r="C748" s="4" t="str">
        <f>'[1]TCE - ANEXO IV - Preencher'!E757</f>
        <v>5.16 - Serviços Médico-Hospitalares, Odotonlogia e Laboratoriais</v>
      </c>
      <c r="D748" s="3" t="str">
        <f>'[1]TCE - ANEXO IV - Preencher'!F757</f>
        <v xml:space="preserve">46.812.946/0001-53 </v>
      </c>
      <c r="E748" s="5" t="str">
        <f>'[1]TCE - ANEXO IV - Preencher'!G757</f>
        <v>G4MED SOLUÇÕES EM SAUDE LTDA</v>
      </c>
      <c r="F748" s="5" t="str">
        <f>'[1]TCE - ANEXO IV - Preencher'!H757</f>
        <v>S</v>
      </c>
      <c r="G748" s="5" t="str">
        <f>'[1]TCE - ANEXO IV - Preencher'!I757</f>
        <v>S</v>
      </c>
      <c r="H748" s="5" t="str">
        <f>'[1]TCE - ANEXO IV - Preencher'!J757</f>
        <v>239</v>
      </c>
      <c r="I748" s="6">
        <f>IF('[1]TCE - ANEXO IV - Preencher'!K757="","",'[1]TCE - ANEXO IV - Preencher'!K757)</f>
        <v>46239</v>
      </c>
      <c r="J748" s="5" t="str">
        <f>'[1]TCE - ANEXO IV - Preencher'!L757</f>
        <v>26116062246812946000153000000000023926086064067929</v>
      </c>
      <c r="K748" s="5" t="str">
        <f>IF(F748="B",LEFT('[1]TCE - ANEXO IV - Preencher'!M757,2),IF(F748="S",LEFT('[1]TCE - ANEXO IV - Preencher'!M757,7),IF('[1]TCE - ANEXO IV - Preencher'!H757="","")))</f>
        <v>2611606</v>
      </c>
      <c r="L748" s="7">
        <f>'[1]TCE - ANEXO IV - Preencher'!N757</f>
        <v>14426.64</v>
      </c>
    </row>
    <row r="749" spans="1:12" s="8" customFormat="1" ht="19.5" customHeight="1" x14ac:dyDescent="0.25">
      <c r="A749" s="3">
        <f>IFERROR(VLOOKUP(B749,'[1]DADOS (OCULTAR)'!$Q$3:$S$136,3,0),"")</f>
        <v>9039744002723</v>
      </c>
      <c r="B749" s="4" t="str">
        <f>'[1]TCE - ANEXO IV - Preencher'!C758</f>
        <v>HOSPITAL PELÓPIDAS SILVEIRA - CG Nº 017/2022</v>
      </c>
      <c r="C749" s="4" t="str">
        <f>'[1]TCE - ANEXO IV - Preencher'!E758</f>
        <v>5.16 - Serviços Médico-Hospitalares, Odotonlogia e Laboratoriais</v>
      </c>
      <c r="D749" s="3" t="str">
        <f>'[1]TCE - ANEXO IV - Preencher'!F758</f>
        <v xml:space="preserve">45.735.127/0001-97 </v>
      </c>
      <c r="E749" s="5" t="str">
        <f>'[1]TCE - ANEXO IV - Preencher'!G758</f>
        <v>GLOBALMED ATIVIDADES MÉDICAS LTDA</v>
      </c>
      <c r="F749" s="5" t="str">
        <f>'[1]TCE - ANEXO IV - Preencher'!H758</f>
        <v>S</v>
      </c>
      <c r="G749" s="5" t="str">
        <f>'[1]TCE - ANEXO IV - Preencher'!I758</f>
        <v>S</v>
      </c>
      <c r="H749" s="5" t="str">
        <f>'[1]TCE - ANEXO IV - Preencher'!J758</f>
        <v>2600000000633</v>
      </c>
      <c r="I749" s="6">
        <f>IF('[1]TCE - ANEXO IV - Preencher'!K758="","",'[1]TCE - ANEXO IV - Preencher'!K758)</f>
        <v>46241</v>
      </c>
      <c r="J749" s="5" t="str">
        <f>'[1]TCE - ANEXO IV - Preencher'!L758</f>
        <v>260960012457351270001972600000000633226087807460007</v>
      </c>
      <c r="K749" s="5" t="str">
        <f>IF(F749="B",LEFT('[1]TCE - ANEXO IV - Preencher'!M758,2),IF(F749="S",LEFT('[1]TCE - ANEXO IV - Preencher'!M758,7),IF('[1]TCE - ANEXO IV - Preencher'!H758="","")))</f>
        <v>2609600</v>
      </c>
      <c r="L749" s="7">
        <f>'[1]TCE - ANEXO IV - Preencher'!N758</f>
        <v>37471.160000000003</v>
      </c>
    </row>
    <row r="750" spans="1:12" s="8" customFormat="1" ht="19.5" customHeight="1" x14ac:dyDescent="0.25">
      <c r="A750" s="3">
        <f>IFERROR(VLOOKUP(B750,'[1]DADOS (OCULTAR)'!$Q$3:$S$136,3,0),"")</f>
        <v>9039744002723</v>
      </c>
      <c r="B750" s="4" t="str">
        <f>'[1]TCE - ANEXO IV - Preencher'!C759</f>
        <v>HOSPITAL PELÓPIDAS SILVEIRA - CG Nº 017/2022</v>
      </c>
      <c r="C750" s="4" t="str">
        <f>'[1]TCE - ANEXO IV - Preencher'!E759</f>
        <v>5.16 - Serviços Médico-Hospitalares, Odotonlogia e Laboratoriais</v>
      </c>
      <c r="D750" s="3" t="str">
        <f>'[1]TCE - ANEXO IV - Preencher'!F759</f>
        <v xml:space="preserve">37.573.362/0001-81 </v>
      </c>
      <c r="E750" s="5" t="str">
        <f>'[1]TCE - ANEXO IV - Preencher'!G759</f>
        <v>HEALTH CLINIC SERVIÇOS MEDICOS LTDA</v>
      </c>
      <c r="F750" s="5" t="str">
        <f>'[1]TCE - ANEXO IV - Preencher'!H759</f>
        <v>S</v>
      </c>
      <c r="G750" s="5" t="str">
        <f>'[1]TCE - ANEXO IV - Preencher'!I759</f>
        <v>S</v>
      </c>
      <c r="H750" s="5" t="str">
        <f>'[1]TCE - ANEXO IV - Preencher'!J759</f>
        <v>2600000000172</v>
      </c>
      <c r="I750" s="6">
        <f>IF('[1]TCE - ANEXO IV - Preencher'!K759="","",'[1]TCE - ANEXO IV - Preencher'!K759)</f>
        <v>46246</v>
      </c>
      <c r="J750" s="5" t="str">
        <f>'[1]TCE - ANEXO IV - Preencher'!L759</f>
        <v>260960012375733620001812600000000017226085372278386</v>
      </c>
      <c r="K750" s="5" t="str">
        <f>IF(F750="B",LEFT('[1]TCE - ANEXO IV - Preencher'!M759,2),IF(F750="S",LEFT('[1]TCE - ANEXO IV - Preencher'!M759,7),IF('[1]TCE - ANEXO IV - Preencher'!H759="","")))</f>
        <v>2609600</v>
      </c>
      <c r="L750" s="7">
        <f>'[1]TCE - ANEXO IV - Preencher'!N759</f>
        <v>3180</v>
      </c>
    </row>
    <row r="751" spans="1:12" s="8" customFormat="1" ht="19.5" customHeight="1" x14ac:dyDescent="0.25">
      <c r="A751" s="3">
        <f>IFERROR(VLOOKUP(B751,'[1]DADOS (OCULTAR)'!$Q$3:$S$136,3,0),"")</f>
        <v>9039744002723</v>
      </c>
      <c r="B751" s="4" t="str">
        <f>'[1]TCE - ANEXO IV - Preencher'!C760</f>
        <v>HOSPITAL PELÓPIDAS SILVEIRA - CG Nº 017/2022</v>
      </c>
      <c r="C751" s="4" t="str">
        <f>'[1]TCE - ANEXO IV - Preencher'!E760</f>
        <v>5.16 - Serviços Médico-Hospitalares, Odotonlogia e Laboratoriais</v>
      </c>
      <c r="D751" s="3" t="str">
        <f>'[1]TCE - ANEXO IV - Preencher'!F760</f>
        <v>51.627.414/0001-86</v>
      </c>
      <c r="E751" s="5" t="str">
        <f>'[1]TCE - ANEXO IV - Preencher'!G760</f>
        <v>LOGICAMED SERVIÇOS MEDICOS LTDA</v>
      </c>
      <c r="F751" s="5" t="str">
        <f>'[1]TCE - ANEXO IV - Preencher'!H760</f>
        <v>S</v>
      </c>
      <c r="G751" s="5" t="str">
        <f>'[1]TCE - ANEXO IV - Preencher'!I760</f>
        <v>S</v>
      </c>
      <c r="H751" s="5" t="str">
        <f>'[1]TCE - ANEXO IV - Preencher'!J760</f>
        <v>33</v>
      </c>
      <c r="I751" s="6">
        <f>IF('[1]TCE - ANEXO IV - Preencher'!K760="","",'[1]TCE - ANEXO IV - Preencher'!K760)</f>
        <v>46240</v>
      </c>
      <c r="J751" s="5" t="str">
        <f>'[1]TCE - ANEXO IV - Preencher'!L760</f>
        <v>26116062251627414000186000000000003326085318882933</v>
      </c>
      <c r="K751" s="5" t="str">
        <f>IF(F751="B",LEFT('[1]TCE - ANEXO IV - Preencher'!M760,2),IF(F751="S",LEFT('[1]TCE - ANEXO IV - Preencher'!M760,7),IF('[1]TCE - ANEXO IV - Preencher'!H760="","")))</f>
        <v>2611606</v>
      </c>
      <c r="L751" s="7">
        <f>'[1]TCE - ANEXO IV - Preencher'!N760</f>
        <v>11153.1</v>
      </c>
    </row>
    <row r="752" spans="1:12" s="8" customFormat="1" ht="19.5" customHeight="1" x14ac:dyDescent="0.25">
      <c r="A752" s="3">
        <f>IFERROR(VLOOKUP(B752,'[1]DADOS (OCULTAR)'!$Q$3:$S$136,3,0),"")</f>
        <v>9039744002723</v>
      </c>
      <c r="B752" s="4" t="str">
        <f>'[1]TCE - ANEXO IV - Preencher'!C761</f>
        <v>HOSPITAL PELÓPIDAS SILVEIRA - CG Nº 017/2022</v>
      </c>
      <c r="C752" s="4" t="str">
        <f>'[1]TCE - ANEXO IV - Preencher'!E761</f>
        <v>5.16 - Serviços Médico-Hospitalares, Odotonlogia e Laboratoriais</v>
      </c>
      <c r="D752" s="3" t="str">
        <f>'[1]TCE - ANEXO IV - Preencher'!F761</f>
        <v>42.921.289/0001-21</v>
      </c>
      <c r="E752" s="5" t="str">
        <f>'[1]TCE - ANEXO IV - Preencher'!G761</f>
        <v>LS RECIFE ASSISTENCIA MEDICA LTDA</v>
      </c>
      <c r="F752" s="5" t="str">
        <f>'[1]TCE - ANEXO IV - Preencher'!H761</f>
        <v>S</v>
      </c>
      <c r="G752" s="5" t="str">
        <f>'[1]TCE - ANEXO IV - Preencher'!I761</f>
        <v>S</v>
      </c>
      <c r="H752" s="5" t="str">
        <f>'[1]TCE - ANEXO IV - Preencher'!J761</f>
        <v>43</v>
      </c>
      <c r="I752" s="6">
        <f>IF('[1]TCE - ANEXO IV - Preencher'!K761="","",'[1]TCE - ANEXO IV - Preencher'!K761)</f>
        <v>46259</v>
      </c>
      <c r="J752" s="5" t="str">
        <f>'[1]TCE - ANEXO IV - Preencher'!L761</f>
        <v>26116062242921289000121000000000004326080633337917</v>
      </c>
      <c r="K752" s="5" t="str">
        <f>IF(F752="B",LEFT('[1]TCE - ANEXO IV - Preencher'!M761,2),IF(F752="S",LEFT('[1]TCE - ANEXO IV - Preencher'!M761,7),IF('[1]TCE - ANEXO IV - Preencher'!H761="","")))</f>
        <v>2611606</v>
      </c>
      <c r="L752" s="7">
        <f>'[1]TCE - ANEXO IV - Preencher'!N761</f>
        <v>120</v>
      </c>
    </row>
    <row r="753" spans="1:12" s="8" customFormat="1" ht="19.5" customHeight="1" x14ac:dyDescent="0.25">
      <c r="A753" s="3">
        <f>IFERROR(VLOOKUP(B753,'[1]DADOS (OCULTAR)'!$Q$3:$S$136,3,0),"")</f>
        <v>9039744002723</v>
      </c>
      <c r="B753" s="4" t="str">
        <f>'[1]TCE - ANEXO IV - Preencher'!C762</f>
        <v>HOSPITAL PELÓPIDAS SILVEIRA - CG Nº 017/2022</v>
      </c>
      <c r="C753" s="4" t="str">
        <f>'[1]TCE - ANEXO IV - Preencher'!E762</f>
        <v>5.16 - Serviços Médico-Hospitalares, Odotonlogia e Laboratoriais</v>
      </c>
      <c r="D753" s="3" t="str">
        <f>'[1]TCE - ANEXO IV - Preencher'!F762</f>
        <v xml:space="preserve">53.505.900/0001-57 </v>
      </c>
      <c r="E753" s="5" t="str">
        <f>'[1]TCE - ANEXO IV - Preencher'!G762</f>
        <v>MASTERMED PE I GESTAO MEDICA LTDA</v>
      </c>
      <c r="F753" s="5" t="str">
        <f>'[1]TCE - ANEXO IV - Preencher'!H762</f>
        <v>S</v>
      </c>
      <c r="G753" s="5" t="str">
        <f>'[1]TCE - ANEXO IV - Preencher'!I762</f>
        <v>S</v>
      </c>
      <c r="H753" s="5" t="str">
        <f>'[1]TCE - ANEXO IV - Preencher'!J762</f>
        <v>525</v>
      </c>
      <c r="I753" s="6">
        <f>IF('[1]TCE - ANEXO IV - Preencher'!K762="","",'[1]TCE - ANEXO IV - Preencher'!K762)</f>
        <v>46244</v>
      </c>
      <c r="J753" s="5" t="str">
        <f>'[1]TCE - ANEXO IV - Preencher'!L762</f>
        <v>26116062253505900000157000000000052526080335737721</v>
      </c>
      <c r="K753" s="5" t="str">
        <f>IF(F753="B",LEFT('[1]TCE - ANEXO IV - Preencher'!M762,2),IF(F753="S",LEFT('[1]TCE - ANEXO IV - Preencher'!M762,7),IF('[1]TCE - ANEXO IV - Preencher'!H762="","")))</f>
        <v>2611606</v>
      </c>
      <c r="L753" s="7">
        <f>'[1]TCE - ANEXO IV - Preencher'!N762</f>
        <v>11361.14</v>
      </c>
    </row>
    <row r="754" spans="1:12" s="8" customFormat="1" ht="19.5" customHeight="1" x14ac:dyDescent="0.25">
      <c r="A754" s="3">
        <f>IFERROR(VLOOKUP(B754,'[1]DADOS (OCULTAR)'!$Q$3:$S$136,3,0),"")</f>
        <v>9039744002723</v>
      </c>
      <c r="B754" s="4" t="str">
        <f>'[1]TCE - ANEXO IV - Preencher'!C763</f>
        <v>HOSPITAL PELÓPIDAS SILVEIRA - CG Nº 017/2022</v>
      </c>
      <c r="C754" s="4" t="str">
        <f>'[1]TCE - ANEXO IV - Preencher'!E763</f>
        <v>5.16 - Serviços Médico-Hospitalares, Odotonlogia e Laboratoriais</v>
      </c>
      <c r="D754" s="3" t="str">
        <f>'[1]TCE - ANEXO IV - Preencher'!F763</f>
        <v xml:space="preserve">53.505.900/0001-57 </v>
      </c>
      <c r="E754" s="5" t="str">
        <f>'[1]TCE - ANEXO IV - Preencher'!G763</f>
        <v>MASTERMED PE I GESTAO MEDICA LTDA</v>
      </c>
      <c r="F754" s="5" t="str">
        <f>'[1]TCE - ANEXO IV - Preencher'!H763</f>
        <v>S</v>
      </c>
      <c r="G754" s="5" t="str">
        <f>'[1]TCE - ANEXO IV - Preencher'!I763</f>
        <v>S</v>
      </c>
      <c r="H754" s="5" t="str">
        <f>'[1]TCE - ANEXO IV - Preencher'!J763</f>
        <v>515</v>
      </c>
      <c r="I754" s="6">
        <f>IF('[1]TCE - ANEXO IV - Preencher'!K763="","",'[1]TCE - ANEXO IV - Preencher'!K763)</f>
        <v>46239</v>
      </c>
      <c r="J754" s="5" t="str">
        <f>'[1]TCE - ANEXO IV - Preencher'!L763</f>
        <v>26116062253505900000157000000000051526080425266733</v>
      </c>
      <c r="K754" s="5" t="str">
        <f>IF(F754="B",LEFT('[1]TCE - ANEXO IV - Preencher'!M763,2),IF(F754="S",LEFT('[1]TCE - ANEXO IV - Preencher'!M763,7),IF('[1]TCE - ANEXO IV - Preencher'!H763="","")))</f>
        <v>2611606</v>
      </c>
      <c r="L754" s="7">
        <f>'[1]TCE - ANEXO IV - Preencher'!N763</f>
        <v>28206.97</v>
      </c>
    </row>
    <row r="755" spans="1:12" s="8" customFormat="1" ht="19.5" customHeight="1" x14ac:dyDescent="0.25">
      <c r="A755" s="3">
        <f>IFERROR(VLOOKUP(B755,'[1]DADOS (OCULTAR)'!$Q$3:$S$136,3,0),"")</f>
        <v>9039744002723</v>
      </c>
      <c r="B755" s="4" t="str">
        <f>'[1]TCE - ANEXO IV - Preencher'!C764</f>
        <v>HOSPITAL PELÓPIDAS SILVEIRA - CG Nº 017/2022</v>
      </c>
      <c r="C755" s="4" t="str">
        <f>'[1]TCE - ANEXO IV - Preencher'!E764</f>
        <v>5.16 - Serviços Médico-Hospitalares, Odotonlogia e Laboratoriais</v>
      </c>
      <c r="D755" s="3" t="str">
        <f>'[1]TCE - ANEXO IV - Preencher'!F764</f>
        <v xml:space="preserve">48.817.601/0001-18 </v>
      </c>
      <c r="E755" s="5" t="str">
        <f>'[1]TCE - ANEXO IV - Preencher'!G764</f>
        <v>MASTERMED PE II GESTAO MEDICA LTDA</v>
      </c>
      <c r="F755" s="5" t="str">
        <f>'[1]TCE - ANEXO IV - Preencher'!H764</f>
        <v>S</v>
      </c>
      <c r="G755" s="5" t="str">
        <f>'[1]TCE - ANEXO IV - Preencher'!I764</f>
        <v>S</v>
      </c>
      <c r="H755" s="5" t="str">
        <f>'[1]TCE - ANEXO IV - Preencher'!J764</f>
        <v>2600000002209</v>
      </c>
      <c r="I755" s="6">
        <f>IF('[1]TCE - ANEXO IV - Preencher'!K764="","",'[1]TCE - ANEXO IV - Preencher'!K764)</f>
        <v>46245</v>
      </c>
      <c r="J755" s="5" t="str">
        <f>'[1]TCE - ANEXO IV - Preencher'!L764</f>
        <v>260960012488176010001182600000000220926081315145548</v>
      </c>
      <c r="K755" s="5" t="str">
        <f>IF(F755="B",LEFT('[1]TCE - ANEXO IV - Preencher'!M764,2),IF(F755="S",LEFT('[1]TCE - ANEXO IV - Preencher'!M764,7),IF('[1]TCE - ANEXO IV - Preencher'!H764="","")))</f>
        <v>2609600</v>
      </c>
      <c r="L755" s="7">
        <f>'[1]TCE - ANEXO IV - Preencher'!N764</f>
        <v>10367.94</v>
      </c>
    </row>
    <row r="756" spans="1:12" s="8" customFormat="1" ht="19.5" customHeight="1" x14ac:dyDescent="0.25">
      <c r="A756" s="3">
        <f>IFERROR(VLOOKUP(B756,'[1]DADOS (OCULTAR)'!$Q$3:$S$136,3,0),"")</f>
        <v>9039744002723</v>
      </c>
      <c r="B756" s="4" t="str">
        <f>'[1]TCE - ANEXO IV - Preencher'!C765</f>
        <v>HOSPITAL PELÓPIDAS SILVEIRA - CG Nº 017/2022</v>
      </c>
      <c r="C756" s="4" t="str">
        <f>'[1]TCE - ANEXO IV - Preencher'!E765</f>
        <v>5.16 - Serviços Médico-Hospitalares, Odotonlogia e Laboratoriais</v>
      </c>
      <c r="D756" s="3" t="str">
        <f>'[1]TCE - ANEXO IV - Preencher'!F765</f>
        <v xml:space="preserve">48.817.601/0001-18 </v>
      </c>
      <c r="E756" s="5" t="str">
        <f>'[1]TCE - ANEXO IV - Preencher'!G765</f>
        <v>MASTERMED PE II GESTAO MEDICA LTDA</v>
      </c>
      <c r="F756" s="5" t="str">
        <f>'[1]TCE - ANEXO IV - Preencher'!H765</f>
        <v>S</v>
      </c>
      <c r="G756" s="5" t="str">
        <f>'[1]TCE - ANEXO IV - Preencher'!I765</f>
        <v>S</v>
      </c>
      <c r="H756" s="5" t="str">
        <f>'[1]TCE - ANEXO IV - Preencher'!J765</f>
        <v>2600000002264</v>
      </c>
      <c r="I756" s="6">
        <f>IF('[1]TCE - ANEXO IV - Preencher'!K765="","",'[1]TCE - ANEXO IV - Preencher'!K765)</f>
        <v>46246</v>
      </c>
      <c r="J756" s="5" t="str">
        <f>'[1]TCE - ANEXO IV - Preencher'!L765</f>
        <v>260960012488176010001182600000000226426081426351659</v>
      </c>
      <c r="K756" s="5" t="str">
        <f>IF(F756="B",LEFT('[1]TCE - ANEXO IV - Preencher'!M765,2),IF(F756="S",LEFT('[1]TCE - ANEXO IV - Preencher'!M765,7),IF('[1]TCE - ANEXO IV - Preencher'!H765="","")))</f>
        <v>2609600</v>
      </c>
      <c r="L756" s="7">
        <f>'[1]TCE - ANEXO IV - Preencher'!N765</f>
        <v>61571.85</v>
      </c>
    </row>
    <row r="757" spans="1:12" s="8" customFormat="1" ht="19.5" customHeight="1" x14ac:dyDescent="0.25">
      <c r="A757" s="3">
        <f>IFERROR(VLOOKUP(B757,'[1]DADOS (OCULTAR)'!$Q$3:$S$136,3,0),"")</f>
        <v>9039744002723</v>
      </c>
      <c r="B757" s="4" t="str">
        <f>'[1]TCE - ANEXO IV - Preencher'!C766</f>
        <v>HOSPITAL PELÓPIDAS SILVEIRA - CG Nº 017/2022</v>
      </c>
      <c r="C757" s="4" t="str">
        <f>'[1]TCE - ANEXO IV - Preencher'!E766</f>
        <v>5.16 - Serviços Médico-Hospitalares, Odotonlogia e Laboratoriais</v>
      </c>
      <c r="D757" s="3" t="str">
        <f>'[1]TCE - ANEXO IV - Preencher'!F766</f>
        <v xml:space="preserve">52.355.127/0001-27 </v>
      </c>
      <c r="E757" s="5" t="str">
        <f>'[1]TCE - ANEXO IV - Preencher'!G766</f>
        <v>MASTERMED PE III GESTAO MEDICA LTDA</v>
      </c>
      <c r="F757" s="5" t="str">
        <f>'[1]TCE - ANEXO IV - Preencher'!H766</f>
        <v>S</v>
      </c>
      <c r="G757" s="5" t="str">
        <f>'[1]TCE - ANEXO IV - Preencher'!I766</f>
        <v>S</v>
      </c>
      <c r="H757" s="5" t="str">
        <f>'[1]TCE - ANEXO IV - Preencher'!J766</f>
        <v>2600000002027</v>
      </c>
      <c r="I757" s="6">
        <f>IF('[1]TCE - ANEXO IV - Preencher'!K766="","",'[1]TCE - ANEXO IV - Preencher'!K766)</f>
        <v>46246</v>
      </c>
      <c r="J757" s="5" t="str">
        <f>'[1]TCE - ANEXO IV - Preencher'!L766</f>
        <v>260960012523551270001272600000000202726088332488773</v>
      </c>
      <c r="K757" s="5" t="str">
        <f>IF(F757="B",LEFT('[1]TCE - ANEXO IV - Preencher'!M766,2),IF(F757="S",LEFT('[1]TCE - ANEXO IV - Preencher'!M766,7),IF('[1]TCE - ANEXO IV - Preencher'!H766="","")))</f>
        <v>2609600</v>
      </c>
      <c r="L757" s="7">
        <f>'[1]TCE - ANEXO IV - Preencher'!N766</f>
        <v>33532.6</v>
      </c>
    </row>
    <row r="758" spans="1:12" s="8" customFormat="1" ht="19.5" customHeight="1" x14ac:dyDescent="0.25">
      <c r="A758" s="3">
        <f>IFERROR(VLOOKUP(B758,'[1]DADOS (OCULTAR)'!$Q$3:$S$136,3,0),"")</f>
        <v>9039744002723</v>
      </c>
      <c r="B758" s="4" t="str">
        <f>'[1]TCE - ANEXO IV - Preencher'!C767</f>
        <v>HOSPITAL PELÓPIDAS SILVEIRA - CG Nº 017/2022</v>
      </c>
      <c r="C758" s="4" t="str">
        <f>'[1]TCE - ANEXO IV - Preencher'!E767</f>
        <v>5.16 - Serviços Médico-Hospitalares, Odotonlogia e Laboratoriais</v>
      </c>
      <c r="D758" s="3" t="str">
        <f>'[1]TCE - ANEXO IV - Preencher'!F767</f>
        <v xml:space="preserve">53.969.908/0001-74 </v>
      </c>
      <c r="E758" s="5" t="str">
        <f>'[1]TCE - ANEXO IV - Preencher'!G767</f>
        <v>MASTERMED PE IV GESTAO MEDICA LTDA</v>
      </c>
      <c r="F758" s="5" t="str">
        <f>'[1]TCE - ANEXO IV - Preencher'!H767</f>
        <v>S</v>
      </c>
      <c r="G758" s="5" t="str">
        <f>'[1]TCE - ANEXO IV - Preencher'!I767</f>
        <v>S</v>
      </c>
      <c r="H758" s="5" t="str">
        <f>'[1]TCE - ANEXO IV - Preencher'!J767</f>
        <v>2600000002138</v>
      </c>
      <c r="I758" s="6">
        <f>IF('[1]TCE - ANEXO IV - Preencher'!K767="","",'[1]TCE - ANEXO IV - Preencher'!K767)</f>
        <v>46253</v>
      </c>
      <c r="J758" s="5" t="str">
        <f>'[1]TCE - ANEXO IV - Preencher'!L767</f>
        <v>260960012539699080001742600000000213826081586379229</v>
      </c>
      <c r="K758" s="5" t="str">
        <f>IF(F758="B",LEFT('[1]TCE - ANEXO IV - Preencher'!M767,2),IF(F758="S",LEFT('[1]TCE - ANEXO IV - Preencher'!M767,7),IF('[1]TCE - ANEXO IV - Preencher'!H767="","")))</f>
        <v>2609600</v>
      </c>
      <c r="L758" s="7">
        <f>'[1]TCE - ANEXO IV - Preencher'!N767</f>
        <v>102860.89</v>
      </c>
    </row>
    <row r="759" spans="1:12" s="8" customFormat="1" ht="19.5" customHeight="1" x14ac:dyDescent="0.25">
      <c r="A759" s="3">
        <f>IFERROR(VLOOKUP(B759,'[1]DADOS (OCULTAR)'!$Q$3:$S$136,3,0),"")</f>
        <v>9039744002723</v>
      </c>
      <c r="B759" s="4" t="str">
        <f>'[1]TCE - ANEXO IV - Preencher'!C768</f>
        <v>HOSPITAL PELÓPIDAS SILVEIRA - CG Nº 017/2022</v>
      </c>
      <c r="C759" s="4" t="str">
        <f>'[1]TCE - ANEXO IV - Preencher'!E768</f>
        <v>5.16 - Serviços Médico-Hospitalares, Odotonlogia e Laboratoriais</v>
      </c>
      <c r="D759" s="3" t="str">
        <f>'[1]TCE - ANEXO IV - Preencher'!F768</f>
        <v xml:space="preserve">58.663.377/0001-00 </v>
      </c>
      <c r="E759" s="5" t="str">
        <f>'[1]TCE - ANEXO IV - Preencher'!G768</f>
        <v>MASTERMED PE V GESTAO MEDICA LTDA</v>
      </c>
      <c r="F759" s="5" t="str">
        <f>'[1]TCE - ANEXO IV - Preencher'!H768</f>
        <v>S</v>
      </c>
      <c r="G759" s="5" t="str">
        <f>'[1]TCE - ANEXO IV - Preencher'!I768</f>
        <v>S</v>
      </c>
      <c r="H759" s="5" t="str">
        <f>'[1]TCE - ANEXO IV - Preencher'!J768</f>
        <v>2600000001093</v>
      </c>
      <c r="I759" s="6">
        <f>IF('[1]TCE - ANEXO IV - Preencher'!K768="","",'[1]TCE - ANEXO IV - Preencher'!K768)</f>
        <v>46241</v>
      </c>
      <c r="J759" s="5" t="str">
        <f>'[1]TCE - ANEXO IV - Preencher'!L768</f>
        <v>260960012586633770001002600000000109326081649074062</v>
      </c>
      <c r="K759" s="5" t="str">
        <f>IF(F759="B",LEFT('[1]TCE - ANEXO IV - Preencher'!M768,2),IF(F759="S",LEFT('[1]TCE - ANEXO IV - Preencher'!M768,7),IF('[1]TCE - ANEXO IV - Preencher'!H768="","")))</f>
        <v>2609600</v>
      </c>
      <c r="L759" s="7">
        <f>'[1]TCE - ANEXO IV - Preencher'!N768</f>
        <v>49972.44</v>
      </c>
    </row>
    <row r="760" spans="1:12" s="8" customFormat="1" ht="19.5" customHeight="1" x14ac:dyDescent="0.25">
      <c r="A760" s="3">
        <f>IFERROR(VLOOKUP(B760,'[1]DADOS (OCULTAR)'!$Q$3:$S$136,3,0),"")</f>
        <v>9039744002723</v>
      </c>
      <c r="B760" s="4" t="str">
        <f>'[1]TCE - ANEXO IV - Preencher'!C769</f>
        <v>HOSPITAL PELÓPIDAS SILVEIRA - CG Nº 017/2022</v>
      </c>
      <c r="C760" s="4" t="str">
        <f>'[1]TCE - ANEXO IV - Preencher'!E769</f>
        <v>5.16 - Serviços Médico-Hospitalares, Odotonlogia e Laboratoriais</v>
      </c>
      <c r="D760" s="3" t="str">
        <f>'[1]TCE - ANEXO IV - Preencher'!F769</f>
        <v xml:space="preserve">51.432.477/0001-87 </v>
      </c>
      <c r="E760" s="5" t="str">
        <f>'[1]TCE - ANEXO IV - Preencher'!G769</f>
        <v>MASTERMED PE VI GESTAO MEDICA LTDA</v>
      </c>
      <c r="F760" s="5" t="str">
        <f>'[1]TCE - ANEXO IV - Preencher'!H769</f>
        <v>S</v>
      </c>
      <c r="G760" s="5" t="str">
        <f>'[1]TCE - ANEXO IV - Preencher'!I769</f>
        <v>S</v>
      </c>
      <c r="H760" s="5" t="str">
        <f>'[1]TCE - ANEXO IV - Preencher'!J769</f>
        <v>2600000000960</v>
      </c>
      <c r="I760" s="6">
        <f>IF('[1]TCE - ANEXO IV - Preencher'!K769="","",'[1]TCE - ANEXO IV - Preencher'!K769)</f>
        <v>46240</v>
      </c>
      <c r="J760" s="5" t="str">
        <f>'[1]TCE - ANEXO IV - Preencher'!L769</f>
        <v>26096001251432477000187260000000096026082282720520</v>
      </c>
      <c r="K760" s="5" t="str">
        <f>IF(F760="B",LEFT('[1]TCE - ANEXO IV - Preencher'!M769,2),IF(F760="S",LEFT('[1]TCE - ANEXO IV - Preencher'!M769,7),IF('[1]TCE - ANEXO IV - Preencher'!H769="","")))</f>
        <v>2609600</v>
      </c>
      <c r="L760" s="7">
        <f>'[1]TCE - ANEXO IV - Preencher'!N769</f>
        <v>94165.18</v>
      </c>
    </row>
    <row r="761" spans="1:12" s="8" customFormat="1" ht="19.5" customHeight="1" x14ac:dyDescent="0.25">
      <c r="A761" s="3">
        <f>IFERROR(VLOOKUP(B761,'[1]DADOS (OCULTAR)'!$Q$3:$S$136,3,0),"")</f>
        <v>9039744002723</v>
      </c>
      <c r="B761" s="4" t="str">
        <f>'[1]TCE - ANEXO IV - Preencher'!C770</f>
        <v>HOSPITAL PELÓPIDAS SILVEIRA - CG Nº 017/2022</v>
      </c>
      <c r="C761" s="4" t="str">
        <f>'[1]TCE - ANEXO IV - Preencher'!E770</f>
        <v>5.16 - Serviços Médico-Hospitalares, Odotonlogia e Laboratoriais</v>
      </c>
      <c r="D761" s="3" t="str">
        <f>'[1]TCE - ANEXO IV - Preencher'!F770</f>
        <v xml:space="preserve">51.432.477/0001-87 </v>
      </c>
      <c r="E761" s="5" t="str">
        <f>'[1]TCE - ANEXO IV - Preencher'!G770</f>
        <v>MASTERMED PE VII GESTAO MEDICA LTDA</v>
      </c>
      <c r="F761" s="5" t="str">
        <f>'[1]TCE - ANEXO IV - Preencher'!H770</f>
        <v>S</v>
      </c>
      <c r="G761" s="5" t="str">
        <f>'[1]TCE - ANEXO IV - Preencher'!I770</f>
        <v>S</v>
      </c>
      <c r="H761" s="5" t="str">
        <f>'[1]TCE - ANEXO IV - Preencher'!J770</f>
        <v>337</v>
      </c>
      <c r="I761" s="6">
        <f>IF('[1]TCE - ANEXO IV - Preencher'!K770="","",'[1]TCE - ANEXO IV - Preencher'!K770)</f>
        <v>46239</v>
      </c>
      <c r="J761" s="5" t="str">
        <f>'[1]TCE - ANEXO IV - Preencher'!L770</f>
        <v>26116062247200199000165000000000033726087954559503</v>
      </c>
      <c r="K761" s="5" t="str">
        <f>IF(F761="B",LEFT('[1]TCE - ANEXO IV - Preencher'!M770,2),IF(F761="S",LEFT('[1]TCE - ANEXO IV - Preencher'!M770,7),IF('[1]TCE - ANEXO IV - Preencher'!H770="","")))</f>
        <v>2611606</v>
      </c>
      <c r="L761" s="7">
        <f>'[1]TCE - ANEXO IV - Preencher'!N770</f>
        <v>11153.1</v>
      </c>
    </row>
    <row r="762" spans="1:12" s="8" customFormat="1" ht="19.5" customHeight="1" x14ac:dyDescent="0.25">
      <c r="A762" s="3">
        <f>IFERROR(VLOOKUP(B762,'[1]DADOS (OCULTAR)'!$Q$3:$S$136,3,0),"")</f>
        <v>9039744002723</v>
      </c>
      <c r="B762" s="4" t="str">
        <f>'[1]TCE - ANEXO IV - Preencher'!C771</f>
        <v>HOSPITAL PELÓPIDAS SILVEIRA - CG Nº 017/2022</v>
      </c>
      <c r="C762" s="4" t="str">
        <f>'[1]TCE - ANEXO IV - Preencher'!E771</f>
        <v>5.16 - Serviços Médico-Hospitalares, Odotonlogia e Laboratoriais</v>
      </c>
      <c r="D762" s="3" t="str">
        <f>'[1]TCE - ANEXO IV - Preencher'!F771</f>
        <v xml:space="preserve">45.237.924/0001-44 </v>
      </c>
      <c r="E762" s="5" t="str">
        <f>'[1]TCE - ANEXO IV - Preencher'!G771</f>
        <v>MEDCENTER ATIVIDADES MÉDICAS LTDA</v>
      </c>
      <c r="F762" s="5" t="str">
        <f>'[1]TCE - ANEXO IV - Preencher'!H771</f>
        <v>S</v>
      </c>
      <c r="G762" s="5" t="str">
        <f>'[1]TCE - ANEXO IV - Preencher'!I771</f>
        <v>S</v>
      </c>
      <c r="H762" s="5" t="str">
        <f>'[1]TCE - ANEXO IV - Preencher'!J771</f>
        <v>2600000001408</v>
      </c>
      <c r="I762" s="6">
        <f>IF('[1]TCE - ANEXO IV - Preencher'!K771="","",'[1]TCE - ANEXO IV - Preencher'!K771)</f>
        <v>46253</v>
      </c>
      <c r="J762" s="5" t="str">
        <f>'[1]TCE - ANEXO IV - Preencher'!L771</f>
        <v>260960012452379240001442600000000140826083305692224</v>
      </c>
      <c r="K762" s="5" t="str">
        <f>IF(F762="B",LEFT('[1]TCE - ANEXO IV - Preencher'!M771,2),IF(F762="S",LEFT('[1]TCE - ANEXO IV - Preencher'!M771,7),IF('[1]TCE - ANEXO IV - Preencher'!H771="","")))</f>
        <v>2609600</v>
      </c>
      <c r="L762" s="7">
        <f>'[1]TCE - ANEXO IV - Preencher'!N771</f>
        <v>77694.03</v>
      </c>
    </row>
    <row r="763" spans="1:12" s="8" customFormat="1" ht="19.5" customHeight="1" x14ac:dyDescent="0.25">
      <c r="A763" s="3">
        <f>IFERROR(VLOOKUP(B763,'[1]DADOS (OCULTAR)'!$Q$3:$S$136,3,0),"")</f>
        <v>9039744002723</v>
      </c>
      <c r="B763" s="4" t="str">
        <f>'[1]TCE - ANEXO IV - Preencher'!C772</f>
        <v>HOSPITAL PELÓPIDAS SILVEIRA - CG Nº 017/2022</v>
      </c>
      <c r="C763" s="4" t="str">
        <f>'[1]TCE - ANEXO IV - Preencher'!E772</f>
        <v>5.16 - Serviços Médico-Hospitalares, Odotonlogia e Laboratoriais</v>
      </c>
      <c r="D763" s="3" t="str">
        <f>'[1]TCE - ANEXO IV - Preencher'!F772</f>
        <v xml:space="preserve">23.303.022/0001-26 </v>
      </c>
      <c r="E763" s="5" t="str">
        <f>'[1]TCE - ANEXO IV - Preencher'!G772</f>
        <v>MEDIAGNUS IMAGEM E DIAGNOSTICO LTDA ME</v>
      </c>
      <c r="F763" s="5" t="str">
        <f>'[1]TCE - ANEXO IV - Preencher'!H772</f>
        <v>S</v>
      </c>
      <c r="G763" s="5" t="str">
        <f>'[1]TCE - ANEXO IV - Preencher'!I772</f>
        <v>S</v>
      </c>
      <c r="H763" s="5" t="str">
        <f>'[1]TCE - ANEXO IV - Preencher'!J772</f>
        <v>385</v>
      </c>
      <c r="I763" s="6">
        <f>IF('[1]TCE - ANEXO IV - Preencher'!K772="","",'[1]TCE - ANEXO IV - Preencher'!K772)</f>
        <v>46247</v>
      </c>
      <c r="J763" s="5" t="str">
        <f>'[1]TCE - ANEXO IV - Preencher'!L772</f>
        <v>2603108122330302200012600000000038526080000020032</v>
      </c>
      <c r="K763" s="5" t="str">
        <f>IF(F763="B",LEFT('[1]TCE - ANEXO IV - Preencher'!M772,2),IF(F763="S",LEFT('[1]TCE - ANEXO IV - Preencher'!M772,7),IF('[1]TCE - ANEXO IV - Preencher'!H772="","")))</f>
        <v>2603108</v>
      </c>
      <c r="L763" s="7">
        <f>'[1]TCE - ANEXO IV - Preencher'!N772</f>
        <v>10025</v>
      </c>
    </row>
    <row r="764" spans="1:12" s="8" customFormat="1" ht="19.5" customHeight="1" x14ac:dyDescent="0.25">
      <c r="A764" s="3">
        <f>IFERROR(VLOOKUP(B764,'[1]DADOS (OCULTAR)'!$Q$3:$S$136,3,0),"")</f>
        <v>9039744002723</v>
      </c>
      <c r="B764" s="4" t="str">
        <f>'[1]TCE - ANEXO IV - Preencher'!C773</f>
        <v>HOSPITAL PELÓPIDAS SILVEIRA - CG Nº 017/2022</v>
      </c>
      <c r="C764" s="4" t="str">
        <f>'[1]TCE - ANEXO IV - Preencher'!E773</f>
        <v>5.16 - Serviços Médico-Hospitalares, Odotonlogia e Laboratoriais</v>
      </c>
      <c r="D764" s="3" t="str">
        <f>'[1]TCE - ANEXO IV - Preencher'!F773</f>
        <v xml:space="preserve">26.332.878/0001-18 </v>
      </c>
      <c r="E764" s="5" t="str">
        <f>'[1]TCE - ANEXO IV - Preencher'!G773</f>
        <v>MEDICAL SERVICOS MEDICOS LTDA</v>
      </c>
      <c r="F764" s="5" t="str">
        <f>'[1]TCE - ANEXO IV - Preencher'!H773</f>
        <v>S</v>
      </c>
      <c r="G764" s="5" t="str">
        <f>'[1]TCE - ANEXO IV - Preencher'!I773</f>
        <v>S</v>
      </c>
      <c r="H764" s="5" t="str">
        <f>'[1]TCE - ANEXO IV - Preencher'!J773</f>
        <v>12477</v>
      </c>
      <c r="I764" s="6">
        <f>IF('[1]TCE - ANEXO IV - Preencher'!K773="","",'[1]TCE - ANEXO IV - Preencher'!K773)</f>
        <v>46241</v>
      </c>
      <c r="J764" s="5" t="str">
        <f>'[1]TCE - ANEXO IV - Preencher'!L773</f>
        <v>IFNFD5CAW</v>
      </c>
      <c r="K764" s="5" t="str">
        <f>IF(F764="B",LEFT('[1]TCE - ANEXO IV - Preencher'!M773,2),IF(F764="S",LEFT('[1]TCE - ANEXO IV - Preencher'!M773,7),IF('[1]TCE - ANEXO IV - Preencher'!H773="","")))</f>
        <v>2704302</v>
      </c>
      <c r="L764" s="7">
        <f>'[1]TCE - ANEXO IV - Preencher'!N773</f>
        <v>4207.4799999999996</v>
      </c>
    </row>
    <row r="765" spans="1:12" s="8" customFormat="1" ht="19.5" customHeight="1" x14ac:dyDescent="0.25">
      <c r="A765" s="3">
        <f>IFERROR(VLOOKUP(B765,'[1]DADOS (OCULTAR)'!$Q$3:$S$136,3,0),"")</f>
        <v>9039744002723</v>
      </c>
      <c r="B765" s="4" t="str">
        <f>'[1]TCE - ANEXO IV - Preencher'!C774</f>
        <v>HOSPITAL PELÓPIDAS SILVEIRA - CG Nº 017/2022</v>
      </c>
      <c r="C765" s="4" t="str">
        <f>'[1]TCE - ANEXO IV - Preencher'!E774</f>
        <v>5.16 - Serviços Médico-Hospitalares, Odotonlogia e Laboratoriais</v>
      </c>
      <c r="D765" s="3" t="str">
        <f>'[1]TCE - ANEXO IV - Preencher'!F774</f>
        <v>55.234.338/0001-08</v>
      </c>
      <c r="E765" s="5" t="str">
        <f>'[1]TCE - ANEXO IV - Preencher'!G774</f>
        <v>MEDSTAFF SERVICOS MEDICOS LTDA</v>
      </c>
      <c r="F765" s="5" t="str">
        <f>'[1]TCE - ANEXO IV - Preencher'!H774</f>
        <v>S</v>
      </c>
      <c r="G765" s="5" t="str">
        <f>'[1]TCE - ANEXO IV - Preencher'!I774</f>
        <v>S</v>
      </c>
      <c r="H765" s="5" t="str">
        <f>'[1]TCE - ANEXO IV - Preencher'!J774</f>
        <v>2600000000963</v>
      </c>
      <c r="I765" s="6">
        <f>IF('[1]TCE - ANEXO IV - Preencher'!K774="","",'[1]TCE - ANEXO IV - Preencher'!K774)</f>
        <v>46245</v>
      </c>
      <c r="J765" s="5" t="str">
        <f>'[1]TCE - ANEXO IV - Preencher'!L774</f>
        <v>26096001255234338000108260000000096326086806402819</v>
      </c>
      <c r="K765" s="5" t="str">
        <f>IF(F765="B",LEFT('[1]TCE - ANEXO IV - Preencher'!M774,2),IF(F765="S",LEFT('[1]TCE - ANEXO IV - Preencher'!M774,7),IF('[1]TCE - ANEXO IV - Preencher'!H774="","")))</f>
        <v>2611606</v>
      </c>
      <c r="L765" s="7">
        <f>'[1]TCE - ANEXO IV - Preencher'!N774</f>
        <v>10267.56</v>
      </c>
    </row>
    <row r="766" spans="1:12" s="8" customFormat="1" ht="19.5" customHeight="1" x14ac:dyDescent="0.25">
      <c r="A766" s="3">
        <f>IFERROR(VLOOKUP(B766,'[1]DADOS (OCULTAR)'!$Q$3:$S$136,3,0),"")</f>
        <v>9039744002723</v>
      </c>
      <c r="B766" s="4" t="str">
        <f>'[1]TCE - ANEXO IV - Preencher'!C775</f>
        <v>HOSPITAL PELÓPIDAS SILVEIRA - CG Nº 017/2022</v>
      </c>
      <c r="C766" s="4" t="str">
        <f>'[1]TCE - ANEXO IV - Preencher'!E775</f>
        <v>5.16 - Serviços Médico-Hospitalares, Odotonlogia e Laboratoriais</v>
      </c>
      <c r="D766" s="3" t="str">
        <f>'[1]TCE - ANEXO IV - Preencher'!F775</f>
        <v>55.234.338/0001-08</v>
      </c>
      <c r="E766" s="5" t="str">
        <f>'[1]TCE - ANEXO IV - Preencher'!G775</f>
        <v>MEDSTAFF SERVICOS MEDICOS LTDA</v>
      </c>
      <c r="F766" s="5" t="str">
        <f>'[1]TCE - ANEXO IV - Preencher'!H775</f>
        <v>S</v>
      </c>
      <c r="G766" s="5" t="str">
        <f>'[1]TCE - ANEXO IV - Preencher'!I775</f>
        <v>S</v>
      </c>
      <c r="H766" s="5" t="str">
        <f>'[1]TCE - ANEXO IV - Preencher'!J775</f>
        <v>2600000000970</v>
      </c>
      <c r="I766" s="6">
        <f>IF('[1]TCE - ANEXO IV - Preencher'!K775="","",'[1]TCE - ANEXO IV - Preencher'!K775)</f>
        <v>46246</v>
      </c>
      <c r="J766" s="5" t="str">
        <f>'[1]TCE - ANEXO IV - Preencher'!L775</f>
        <v>26096001255234338000108260000000097026083355787794</v>
      </c>
      <c r="K766" s="5" t="str">
        <f>IF(F766="B",LEFT('[1]TCE - ANEXO IV - Preencher'!M775,2),IF(F766="S",LEFT('[1]TCE - ANEXO IV - Preencher'!M775,7),IF('[1]TCE - ANEXO IV - Preencher'!H775="","")))</f>
        <v>2609600</v>
      </c>
      <c r="L766" s="7">
        <f>'[1]TCE - ANEXO IV - Preencher'!N775</f>
        <v>77942.77</v>
      </c>
    </row>
    <row r="767" spans="1:12" s="8" customFormat="1" ht="19.5" customHeight="1" x14ac:dyDescent="0.25">
      <c r="A767" s="3">
        <f>IFERROR(VLOOKUP(B767,'[1]DADOS (OCULTAR)'!$Q$3:$S$136,3,0),"")</f>
        <v>9039744002723</v>
      </c>
      <c r="B767" s="4" t="str">
        <f>'[1]TCE - ANEXO IV - Preencher'!C776</f>
        <v>HOSPITAL PELÓPIDAS SILVEIRA - CG Nº 017/2022</v>
      </c>
      <c r="C767" s="4" t="str">
        <f>'[1]TCE - ANEXO IV - Preencher'!E776</f>
        <v>5.16 - Serviços Médico-Hospitalares, Odotonlogia e Laboratoriais</v>
      </c>
      <c r="D767" s="3" t="str">
        <f>'[1]TCE - ANEXO IV - Preencher'!F776</f>
        <v xml:space="preserve">45.514.287/0001-06 </v>
      </c>
      <c r="E767" s="5" t="str">
        <f>'[1]TCE - ANEXO IV - Preencher'!G776</f>
        <v>MJRH SERVIÇOS MEDICOS LTDA</v>
      </c>
      <c r="F767" s="5" t="str">
        <f>'[1]TCE - ANEXO IV - Preencher'!H776</f>
        <v>S</v>
      </c>
      <c r="G767" s="5" t="str">
        <f>'[1]TCE - ANEXO IV - Preencher'!I776</f>
        <v>S</v>
      </c>
      <c r="H767" s="5" t="str">
        <f>'[1]TCE - ANEXO IV - Preencher'!J776</f>
        <v>40</v>
      </c>
      <c r="I767" s="6">
        <f>IF('[1]TCE - ANEXO IV - Preencher'!K776="","",'[1]TCE - ANEXO IV - Preencher'!K776)</f>
        <v>46251</v>
      </c>
      <c r="J767" s="5" t="str">
        <f>'[1]TCE - ANEXO IV - Preencher'!L776</f>
        <v>261160622455142870001060000000000004026080726296888</v>
      </c>
      <c r="K767" s="5" t="str">
        <f>IF(F767="B",LEFT('[1]TCE - ANEXO IV - Preencher'!M776,2),IF(F767="S",LEFT('[1]TCE - ANEXO IV - Preencher'!M776,7),IF('[1]TCE - ANEXO IV - Preencher'!H776="","")))</f>
        <v>2611606</v>
      </c>
      <c r="L767" s="7">
        <f>'[1]TCE - ANEXO IV - Preencher'!N776</f>
        <v>27611.9</v>
      </c>
    </row>
    <row r="768" spans="1:12" s="8" customFormat="1" ht="19.5" customHeight="1" x14ac:dyDescent="0.25">
      <c r="A768" s="3">
        <f>IFERROR(VLOOKUP(B768,'[1]DADOS (OCULTAR)'!$Q$3:$S$136,3,0),"")</f>
        <v>9039744002723</v>
      </c>
      <c r="B768" s="4" t="str">
        <f>'[1]TCE - ANEXO IV - Preencher'!C777</f>
        <v>HOSPITAL PELÓPIDAS SILVEIRA - CG Nº 017/2022</v>
      </c>
      <c r="C768" s="4" t="str">
        <f>'[1]TCE - ANEXO IV - Preencher'!E777</f>
        <v>5.16 - Serviços Médico-Hospitalares, Odotonlogia e Laboratoriais</v>
      </c>
      <c r="D768" s="3" t="str">
        <f>'[1]TCE - ANEXO IV - Preencher'!F777</f>
        <v xml:space="preserve">45.514.287/0001-06 </v>
      </c>
      <c r="E768" s="5" t="str">
        <f>'[1]TCE - ANEXO IV - Preencher'!G777</f>
        <v>MJRH SERVIÇOS MEDICOS LTDA</v>
      </c>
      <c r="F768" s="5" t="str">
        <f>'[1]TCE - ANEXO IV - Preencher'!H777</f>
        <v>S</v>
      </c>
      <c r="G768" s="5" t="str">
        <f>'[1]TCE - ANEXO IV - Preencher'!I777</f>
        <v>S</v>
      </c>
      <c r="H768" s="5" t="str">
        <f>'[1]TCE - ANEXO IV - Preencher'!J777</f>
        <v>35</v>
      </c>
      <c r="I768" s="6">
        <f>IF('[1]TCE - ANEXO IV - Preencher'!K777="","",'[1]TCE - ANEXO IV - Preencher'!K777)</f>
        <v>46240</v>
      </c>
      <c r="J768" s="5" t="str">
        <f>'[1]TCE - ANEXO IV - Preencher'!L777</f>
        <v>261160622455142870001060000000000003526082009144446</v>
      </c>
      <c r="K768" s="5" t="str">
        <f>IF(F768="B",LEFT('[1]TCE - ANEXO IV - Preencher'!M777,2),IF(F768="S",LEFT('[1]TCE - ANEXO IV - Preencher'!M777,7),IF('[1]TCE - ANEXO IV - Preencher'!H777="","")))</f>
        <v>2611606</v>
      </c>
      <c r="L768" s="7">
        <f>'[1]TCE - ANEXO IV - Preencher'!N777</f>
        <v>14298.8</v>
      </c>
    </row>
    <row r="769" spans="1:12" s="8" customFormat="1" ht="19.5" customHeight="1" x14ac:dyDescent="0.25">
      <c r="A769" s="3">
        <f>IFERROR(VLOOKUP(B769,'[1]DADOS (OCULTAR)'!$Q$3:$S$136,3,0),"")</f>
        <v>9039744002723</v>
      </c>
      <c r="B769" s="4" t="str">
        <f>'[1]TCE - ANEXO IV - Preencher'!C778</f>
        <v>HOSPITAL PELÓPIDAS SILVEIRA - CG Nº 017/2022</v>
      </c>
      <c r="C769" s="4" t="str">
        <f>'[1]TCE - ANEXO IV - Preencher'!E778</f>
        <v>5.16 - Serviços Médico-Hospitalares, Odotonlogia e Laboratoriais</v>
      </c>
      <c r="D769" s="3" t="str">
        <f>'[1]TCE - ANEXO IV - Preencher'!F778</f>
        <v xml:space="preserve">44.989.694/0001-07 </v>
      </c>
      <c r="E769" s="5" t="str">
        <f>'[1]TCE - ANEXO IV - Preencher'!G778</f>
        <v>MNJD SERVICOS MEDICOS LTDA</v>
      </c>
      <c r="F769" s="5" t="str">
        <f>'[1]TCE - ANEXO IV - Preencher'!H778</f>
        <v>S</v>
      </c>
      <c r="G769" s="5" t="str">
        <f>'[1]TCE - ANEXO IV - Preencher'!I778</f>
        <v>S</v>
      </c>
      <c r="H769" s="5" t="str">
        <f>'[1]TCE - ANEXO IV - Preencher'!J778</f>
        <v>119</v>
      </c>
      <c r="I769" s="6">
        <f>IF('[1]TCE - ANEXO IV - Preencher'!K778="","",'[1]TCE - ANEXO IV - Preencher'!K778)</f>
        <v>46241</v>
      </c>
      <c r="J769" s="5" t="str">
        <f>'[1]TCE - ANEXO IV - Preencher'!L778</f>
        <v>261160622449896940001070000000000011926089162592089</v>
      </c>
      <c r="K769" s="5" t="str">
        <f>IF(F769="B",LEFT('[1]TCE - ANEXO IV - Preencher'!M778,2),IF(F769="S",LEFT('[1]TCE - ANEXO IV - Preencher'!M778,7),IF('[1]TCE - ANEXO IV - Preencher'!H778="","")))</f>
        <v>2611606</v>
      </c>
      <c r="L769" s="7">
        <f>'[1]TCE - ANEXO IV - Preencher'!N778</f>
        <v>10342.85</v>
      </c>
    </row>
    <row r="770" spans="1:12" s="8" customFormat="1" ht="19.5" customHeight="1" x14ac:dyDescent="0.25">
      <c r="A770" s="3">
        <f>IFERROR(VLOOKUP(B770,'[1]DADOS (OCULTAR)'!$Q$3:$S$136,3,0),"")</f>
        <v>9039744002723</v>
      </c>
      <c r="B770" s="4" t="str">
        <f>'[1]TCE - ANEXO IV - Preencher'!C779</f>
        <v>HOSPITAL PELÓPIDAS SILVEIRA - CG Nº 017/2022</v>
      </c>
      <c r="C770" s="4" t="str">
        <f>'[1]TCE - ANEXO IV - Preencher'!E779</f>
        <v>5.16 - Serviços Médico-Hospitalares, Odotonlogia e Laboratoriais</v>
      </c>
      <c r="D770" s="3" t="str">
        <f>'[1]TCE - ANEXO IV - Preencher'!F779</f>
        <v xml:space="preserve">49.062.960/0001-75 </v>
      </c>
      <c r="E770" s="5" t="str">
        <f>'[1]TCE - ANEXO IV - Preencher'!G779</f>
        <v>MS MEDICINA LTDA</v>
      </c>
      <c r="F770" s="5" t="str">
        <f>'[1]TCE - ANEXO IV - Preencher'!H779</f>
        <v>S</v>
      </c>
      <c r="G770" s="5" t="str">
        <f>'[1]TCE - ANEXO IV - Preencher'!I779</f>
        <v>S</v>
      </c>
      <c r="H770" s="5" t="str">
        <f>'[1]TCE - ANEXO IV - Preencher'!J779</f>
        <v>36</v>
      </c>
      <c r="I770" s="6">
        <f>IF('[1]TCE - ANEXO IV - Preencher'!K779="","",'[1]TCE - ANEXO IV - Preencher'!K779)</f>
        <v>46239</v>
      </c>
      <c r="J770" s="5" t="str">
        <f>'[1]TCE - ANEXO IV - Preencher'!L779</f>
        <v>26116062249062960000175000000000003626084834157711</v>
      </c>
      <c r="K770" s="5" t="str">
        <f>IF(F770="B",LEFT('[1]TCE - ANEXO IV - Preencher'!M779,2),IF(F770="S",LEFT('[1]TCE - ANEXO IV - Preencher'!M779,7),IF('[1]TCE - ANEXO IV - Preencher'!H779="","")))</f>
        <v>2611606</v>
      </c>
      <c r="L770" s="7">
        <f>'[1]TCE - ANEXO IV - Preencher'!N779</f>
        <v>7213.32</v>
      </c>
    </row>
    <row r="771" spans="1:12" s="8" customFormat="1" ht="19.5" customHeight="1" x14ac:dyDescent="0.25">
      <c r="A771" s="3">
        <f>IFERROR(VLOOKUP(B771,'[1]DADOS (OCULTAR)'!$Q$3:$S$136,3,0),"")</f>
        <v>9039744002723</v>
      </c>
      <c r="B771" s="4" t="str">
        <f>'[1]TCE - ANEXO IV - Preencher'!C780</f>
        <v>HOSPITAL PELÓPIDAS SILVEIRA - CG Nº 017/2022</v>
      </c>
      <c r="C771" s="4" t="str">
        <f>'[1]TCE - ANEXO IV - Preencher'!E780</f>
        <v>5.16 - Serviços Médico-Hospitalares, Odotonlogia e Laboratoriais</v>
      </c>
      <c r="D771" s="3" t="str">
        <f>'[1]TCE - ANEXO IV - Preencher'!F780</f>
        <v xml:space="preserve">29.553.452/0001-82 </v>
      </c>
      <c r="E771" s="5" t="str">
        <f>'[1]TCE - ANEXO IV - Preencher'!G780</f>
        <v>NEFROCARDIO SERVIÇOS MEDICOS LTDA</v>
      </c>
      <c r="F771" s="5" t="str">
        <f>'[1]TCE - ANEXO IV - Preencher'!H780</f>
        <v>S</v>
      </c>
      <c r="G771" s="5" t="str">
        <f>'[1]TCE - ANEXO IV - Preencher'!I780</f>
        <v>S</v>
      </c>
      <c r="H771" s="5" t="str">
        <f>'[1]TCE - ANEXO IV - Preencher'!J780</f>
        <v>49</v>
      </c>
      <c r="I771" s="6">
        <f>IF('[1]TCE - ANEXO IV - Preencher'!K780="","",'[1]TCE - ANEXO IV - Preencher'!K780)</f>
        <v>46251</v>
      </c>
      <c r="J771" s="5" t="str">
        <f>'[1]TCE - ANEXO IV - Preencher'!L780</f>
        <v>26116062229553452000182000000000004926080143987818</v>
      </c>
      <c r="K771" s="5" t="str">
        <f>IF(F771="B",LEFT('[1]TCE - ANEXO IV - Preencher'!M780,2),IF(F771="S",LEFT('[1]TCE - ANEXO IV - Preencher'!M780,7),IF('[1]TCE - ANEXO IV - Preencher'!H780="","")))</f>
        <v>2611606</v>
      </c>
      <c r="L771" s="7">
        <f>'[1]TCE - ANEXO IV - Preencher'!N780</f>
        <v>4300</v>
      </c>
    </row>
    <row r="772" spans="1:12" s="8" customFormat="1" ht="19.5" customHeight="1" x14ac:dyDescent="0.25">
      <c r="A772" s="3">
        <f>IFERROR(VLOOKUP(B772,'[1]DADOS (OCULTAR)'!$Q$3:$S$136,3,0),"")</f>
        <v>9039744002723</v>
      </c>
      <c r="B772" s="4" t="str">
        <f>'[1]TCE - ANEXO IV - Preencher'!C781</f>
        <v>HOSPITAL PELÓPIDAS SILVEIRA - CG Nº 017/2022</v>
      </c>
      <c r="C772" s="4" t="str">
        <f>'[1]TCE - ANEXO IV - Preencher'!E781</f>
        <v>5.16 - Serviços Médico-Hospitalares, Odotonlogia e Laboratoriais</v>
      </c>
      <c r="D772" s="3" t="str">
        <f>'[1]TCE - ANEXO IV - Preencher'!F781</f>
        <v xml:space="preserve">51.840.831/0001-02 </v>
      </c>
      <c r="E772" s="5" t="str">
        <f>'[1]TCE - ANEXO IV - Preencher'!G781</f>
        <v>NEURORADIO SERVIÇOS MEDICOS, ENSINO E PESQUISA LTDA</v>
      </c>
      <c r="F772" s="5" t="str">
        <f>'[1]TCE - ANEXO IV - Preencher'!H781</f>
        <v>S</v>
      </c>
      <c r="G772" s="5" t="str">
        <f>'[1]TCE - ANEXO IV - Preencher'!I781</f>
        <v>S</v>
      </c>
      <c r="H772" s="5" t="str">
        <f>'[1]TCE - ANEXO IV - Preencher'!J781</f>
        <v>10</v>
      </c>
      <c r="I772" s="6">
        <f>IF('[1]TCE - ANEXO IV - Preencher'!K781="","",'[1]TCE - ANEXO IV - Preencher'!K781)</f>
        <v>46243</v>
      </c>
      <c r="J772" s="5" t="str">
        <f>'[1]TCE - ANEXO IV - Preencher'!L781</f>
        <v>261160622518408310001020000000000001026086887479625</v>
      </c>
      <c r="K772" s="5" t="str">
        <f>IF(F772="B",LEFT('[1]TCE - ANEXO IV - Preencher'!M781,2),IF(F772="S",LEFT('[1]TCE - ANEXO IV - Preencher'!M781,7),IF('[1]TCE - ANEXO IV - Preencher'!H781="","")))</f>
        <v>2611606</v>
      </c>
      <c r="L772" s="7">
        <f>'[1]TCE - ANEXO IV - Preencher'!N781</f>
        <v>51187.78</v>
      </c>
    </row>
    <row r="773" spans="1:12" s="8" customFormat="1" ht="19.5" customHeight="1" x14ac:dyDescent="0.25">
      <c r="A773" s="3">
        <f>IFERROR(VLOOKUP(B773,'[1]DADOS (OCULTAR)'!$Q$3:$S$136,3,0),"")</f>
        <v>9039744002723</v>
      </c>
      <c r="B773" s="4" t="str">
        <f>'[1]TCE - ANEXO IV - Preencher'!C782</f>
        <v>HOSPITAL PELÓPIDAS SILVEIRA - CG Nº 017/2022</v>
      </c>
      <c r="C773" s="4" t="str">
        <f>'[1]TCE - ANEXO IV - Preencher'!E782</f>
        <v>5.16 - Serviços Médico-Hospitalares, Odotonlogia e Laboratoriais</v>
      </c>
      <c r="D773" s="3" t="str">
        <f>'[1]TCE - ANEXO IV - Preencher'!F782</f>
        <v xml:space="preserve">07.001.692/0001-31 </v>
      </c>
      <c r="E773" s="5" t="str">
        <f>'[1]TCE - ANEXO IV - Preencher'!G782</f>
        <v>OBJETIVA NUCLEO DE SAUDE LTDA</v>
      </c>
      <c r="F773" s="5" t="str">
        <f>'[1]TCE - ANEXO IV - Preencher'!H782</f>
        <v>S</v>
      </c>
      <c r="G773" s="5" t="str">
        <f>'[1]TCE - ANEXO IV - Preencher'!I782</f>
        <v>S</v>
      </c>
      <c r="H773" s="5" t="str">
        <f>'[1]TCE - ANEXO IV - Preencher'!J782</f>
        <v>2273</v>
      </c>
      <c r="I773" s="6">
        <f>IF('[1]TCE - ANEXO IV - Preencher'!K782="","",'[1]TCE - ANEXO IV - Preencher'!K782)</f>
        <v>46239</v>
      </c>
      <c r="J773" s="5" t="str">
        <f>'[1]TCE - ANEXO IV - Preencher'!L782</f>
        <v>261160622070001692000131000000000227326082912112296</v>
      </c>
      <c r="K773" s="5" t="str">
        <f>IF(F773="B",LEFT('[1]TCE - ANEXO IV - Preencher'!M782,2),IF(F773="S",LEFT('[1]TCE - ANEXO IV - Preencher'!M782,7),IF('[1]TCE - ANEXO IV - Preencher'!H782="","")))</f>
        <v>2611606</v>
      </c>
      <c r="L773" s="7">
        <f>'[1]TCE - ANEXO IV - Preencher'!N782</f>
        <v>88</v>
      </c>
    </row>
    <row r="774" spans="1:12" s="8" customFormat="1" ht="19.5" customHeight="1" x14ac:dyDescent="0.25">
      <c r="A774" s="3">
        <f>IFERROR(VLOOKUP(B774,'[1]DADOS (OCULTAR)'!$Q$3:$S$136,3,0),"")</f>
        <v>9039744002723</v>
      </c>
      <c r="B774" s="4" t="str">
        <f>'[1]TCE - ANEXO IV - Preencher'!C783</f>
        <v>HOSPITAL PELÓPIDAS SILVEIRA - CG Nº 017/2022</v>
      </c>
      <c r="C774" s="4" t="str">
        <f>'[1]TCE - ANEXO IV - Preencher'!E783</f>
        <v>5.16 - Serviços Médico-Hospitalares, Odotonlogia e Laboratoriais</v>
      </c>
      <c r="D774" s="3" t="str">
        <f>'[1]TCE - ANEXO IV - Preencher'!F783</f>
        <v xml:space="preserve">41.124.517/0001-70 </v>
      </c>
      <c r="E774" s="5" t="str">
        <f>'[1]TCE - ANEXO IV - Preencher'!G783</f>
        <v>OLIVEIRA E SA SERV DE PRESTAÇÕES HOSPITALARES LTDA</v>
      </c>
      <c r="F774" s="5" t="str">
        <f>'[1]TCE - ANEXO IV - Preencher'!H783</f>
        <v>S</v>
      </c>
      <c r="G774" s="5" t="str">
        <f>'[1]TCE - ANEXO IV - Preencher'!I783</f>
        <v>S</v>
      </c>
      <c r="H774" s="5" t="str">
        <f>'[1]TCE - ANEXO IV - Preencher'!J783</f>
        <v>2600000000070</v>
      </c>
      <c r="I774" s="6">
        <f>IF('[1]TCE - ANEXO IV - Preencher'!K783="","",'[1]TCE - ANEXO IV - Preencher'!K783)</f>
        <v>46239</v>
      </c>
      <c r="J774" s="5" t="str">
        <f>'[1]TCE - ANEXO IV - Preencher'!L783</f>
        <v>26062001241124517000170260000000007026085888868480</v>
      </c>
      <c r="K774" s="5" t="str">
        <f>IF(F774="B",LEFT('[1]TCE - ANEXO IV - Preencher'!M783,2),IF(F774="S",LEFT('[1]TCE - ANEXO IV - Preencher'!M783,7),IF('[1]TCE - ANEXO IV - Preencher'!H783="","")))</f>
        <v>2606200</v>
      </c>
      <c r="L774" s="7">
        <f>'[1]TCE - ANEXO IV - Preencher'!N783</f>
        <v>11153.1</v>
      </c>
    </row>
    <row r="775" spans="1:12" s="8" customFormat="1" ht="19.5" customHeight="1" x14ac:dyDescent="0.25">
      <c r="A775" s="3">
        <f>IFERROR(VLOOKUP(B775,'[1]DADOS (OCULTAR)'!$Q$3:$S$136,3,0),"")</f>
        <v>9039744002723</v>
      </c>
      <c r="B775" s="4" t="str">
        <f>'[1]TCE - ANEXO IV - Preencher'!C784</f>
        <v>HOSPITAL PELÓPIDAS SILVEIRA - CG Nº 017/2022</v>
      </c>
      <c r="C775" s="4" t="str">
        <f>'[1]TCE - ANEXO IV - Preencher'!E784</f>
        <v>5.16 - Serviços Médico-Hospitalares, Odotonlogia e Laboratoriais</v>
      </c>
      <c r="D775" s="3" t="str">
        <f>'[1]TCE - ANEXO IV - Preencher'!F784</f>
        <v xml:space="preserve">49.158.362/0001-02 </v>
      </c>
      <c r="E775" s="5" t="str">
        <f>'[1]TCE - ANEXO IV - Preencher'!G784</f>
        <v>ONIXMED ATIVIDADES MEDICAS LTDA</v>
      </c>
      <c r="F775" s="5" t="str">
        <f>'[1]TCE - ANEXO IV - Preencher'!H784</f>
        <v>S</v>
      </c>
      <c r="G775" s="5" t="str">
        <f>'[1]TCE - ANEXO IV - Preencher'!I784</f>
        <v>S</v>
      </c>
      <c r="H775" s="5" t="str">
        <f>'[1]TCE - ANEXO IV - Preencher'!J784</f>
        <v>2600000001744</v>
      </c>
      <c r="I775" s="6">
        <f>IF('[1]TCE - ANEXO IV - Preencher'!K784="","",'[1]TCE - ANEXO IV - Preencher'!K784)</f>
        <v>46259</v>
      </c>
      <c r="J775" s="5" t="str">
        <f>'[1]TCE - ANEXO IV - Preencher'!L784</f>
        <v>26096001249158362000102260000000174426089296710426</v>
      </c>
      <c r="K775" s="5" t="str">
        <f>IF(F775="B",LEFT('[1]TCE - ANEXO IV - Preencher'!M784,2),IF(F775="S",LEFT('[1]TCE - ANEXO IV - Preencher'!M784,7),IF('[1]TCE - ANEXO IV - Preencher'!H784="","")))</f>
        <v>2609600</v>
      </c>
      <c r="L775" s="7">
        <f>'[1]TCE - ANEXO IV - Preencher'!N784</f>
        <v>200</v>
      </c>
    </row>
    <row r="776" spans="1:12" s="8" customFormat="1" ht="19.5" customHeight="1" x14ac:dyDescent="0.25">
      <c r="A776" s="3">
        <f>IFERROR(VLOOKUP(B776,'[1]DADOS (OCULTAR)'!$Q$3:$S$136,3,0),"")</f>
        <v>9039744002723</v>
      </c>
      <c r="B776" s="4" t="str">
        <f>'[1]TCE - ANEXO IV - Preencher'!C785</f>
        <v>HOSPITAL PELÓPIDAS SILVEIRA - CG Nº 017/2022</v>
      </c>
      <c r="C776" s="4" t="str">
        <f>'[1]TCE - ANEXO IV - Preencher'!E785</f>
        <v>5.16 - Serviços Médico-Hospitalares, Odotonlogia e Laboratoriais</v>
      </c>
      <c r="D776" s="3" t="str">
        <f>'[1]TCE - ANEXO IV - Preencher'!F785</f>
        <v xml:space="preserve">39.725.332/0001-79 </v>
      </c>
      <c r="E776" s="5" t="str">
        <f>'[1]TCE - ANEXO IV - Preencher'!G785</f>
        <v>ORTOCARDIO - CONSULTORIOS ORTOPEDIA E CARDIOLOGIA LTDA</v>
      </c>
      <c r="F776" s="5" t="str">
        <f>'[1]TCE - ANEXO IV - Preencher'!H785</f>
        <v>S</v>
      </c>
      <c r="G776" s="5" t="str">
        <f>'[1]TCE - ANEXO IV - Preencher'!I785</f>
        <v>S</v>
      </c>
      <c r="H776" s="5" t="str">
        <f>'[1]TCE - ANEXO IV - Preencher'!J785</f>
        <v>61</v>
      </c>
      <c r="I776" s="6">
        <f>IF('[1]TCE - ANEXO IV - Preencher'!K785="","",'[1]TCE - ANEXO IV - Preencher'!K785)</f>
        <v>46245</v>
      </c>
      <c r="J776" s="5" t="str">
        <f>'[1]TCE - ANEXO IV - Preencher'!L785</f>
        <v>26116062239725332000179000000000006126082186462161</v>
      </c>
      <c r="K776" s="5" t="str">
        <f>IF(F776="B",LEFT('[1]TCE - ANEXO IV - Preencher'!M785,2),IF(F776="S",LEFT('[1]TCE - ANEXO IV - Preencher'!M785,7),IF('[1]TCE - ANEXO IV - Preencher'!H785="","")))</f>
        <v>2611606</v>
      </c>
      <c r="L776" s="7">
        <f>'[1]TCE - ANEXO IV - Preencher'!N785</f>
        <v>5530</v>
      </c>
    </row>
    <row r="777" spans="1:12" s="8" customFormat="1" ht="19.5" customHeight="1" x14ac:dyDescent="0.25">
      <c r="A777" s="3">
        <f>IFERROR(VLOOKUP(B777,'[1]DADOS (OCULTAR)'!$Q$3:$S$136,3,0),"")</f>
        <v>9039744002723</v>
      </c>
      <c r="B777" s="4" t="str">
        <f>'[1]TCE - ANEXO IV - Preencher'!C786</f>
        <v>HOSPITAL PELÓPIDAS SILVEIRA - CG Nº 017/2022</v>
      </c>
      <c r="C777" s="4" t="str">
        <f>'[1]TCE - ANEXO IV - Preencher'!E786</f>
        <v>5.16 - Serviços Médico-Hospitalares, Odotonlogia e Laboratoriais</v>
      </c>
      <c r="D777" s="3" t="str">
        <f>'[1]TCE - ANEXO IV - Preencher'!F786</f>
        <v xml:space="preserve">29.758.485/0001-69 </v>
      </c>
      <c r="E777" s="5" t="str">
        <f>'[1]TCE - ANEXO IV - Preencher'!G786</f>
        <v>PALM SERVICOS DE DIAGNOSTICOS LTDA</v>
      </c>
      <c r="F777" s="5" t="str">
        <f>'[1]TCE - ANEXO IV - Preencher'!H786</f>
        <v>S</v>
      </c>
      <c r="G777" s="5" t="str">
        <f>'[1]TCE - ANEXO IV - Preencher'!I786</f>
        <v>S</v>
      </c>
      <c r="H777" s="5" t="str">
        <f>'[1]TCE - ANEXO IV - Preencher'!J786</f>
        <v>59</v>
      </c>
      <c r="I777" s="6">
        <f>IF('[1]TCE - ANEXO IV - Preencher'!K786="","",'[1]TCE - ANEXO IV - Preencher'!K786)</f>
        <v>46246</v>
      </c>
      <c r="J777" s="5" t="str">
        <f>'[1]TCE - ANEXO IV - Preencher'!L786</f>
        <v>26116062229758485000169000000000005926084039346216</v>
      </c>
      <c r="K777" s="5" t="str">
        <f>IF(F777="B",LEFT('[1]TCE - ANEXO IV - Preencher'!M786,2),IF(F777="S",LEFT('[1]TCE - ANEXO IV - Preencher'!M786,7),IF('[1]TCE - ANEXO IV - Preencher'!H786="","")))</f>
        <v>2611606</v>
      </c>
      <c r="L777" s="7">
        <f>'[1]TCE - ANEXO IV - Preencher'!N786</f>
        <v>19800</v>
      </c>
    </row>
    <row r="778" spans="1:12" s="8" customFormat="1" ht="19.5" customHeight="1" x14ac:dyDescent="0.25">
      <c r="A778" s="3">
        <f>IFERROR(VLOOKUP(B778,'[1]DADOS (OCULTAR)'!$Q$3:$S$136,3,0),"")</f>
        <v>9039744002723</v>
      </c>
      <c r="B778" s="4" t="str">
        <f>'[1]TCE - ANEXO IV - Preencher'!C787</f>
        <v>HOSPITAL PELÓPIDAS SILVEIRA - CG Nº 017/2022</v>
      </c>
      <c r="C778" s="4" t="str">
        <f>'[1]TCE - ANEXO IV - Preencher'!E787</f>
        <v>5.16 - Serviços Médico-Hospitalares, Odotonlogia e Laboratoriais</v>
      </c>
      <c r="D778" s="3" t="str">
        <f>'[1]TCE - ANEXO IV - Preencher'!F787</f>
        <v xml:space="preserve">49.158.209/0001-77 </v>
      </c>
      <c r="E778" s="5" t="str">
        <f>'[1]TCE - ANEXO IV - Preencher'!G787</f>
        <v>PAMED ATIVIDADES MEDICA LTDA</v>
      </c>
      <c r="F778" s="5" t="str">
        <f>'[1]TCE - ANEXO IV - Preencher'!H787</f>
        <v>S</v>
      </c>
      <c r="G778" s="5" t="str">
        <f>'[1]TCE - ANEXO IV - Preencher'!I787</f>
        <v>S</v>
      </c>
      <c r="H778" s="5" t="str">
        <f>'[1]TCE - ANEXO IV - Preencher'!J787</f>
        <v>2600000000845</v>
      </c>
      <c r="I778" s="6">
        <f>IF('[1]TCE - ANEXO IV - Preencher'!K787="","",'[1]TCE - ANEXO IV - Preencher'!K787)</f>
        <v>46245</v>
      </c>
      <c r="J778" s="5" t="str">
        <f>'[1]TCE - ANEXO IV - Preencher'!L787</f>
        <v>26096001249158209000177260000000084526083442704427</v>
      </c>
      <c r="K778" s="5" t="str">
        <f>IF(F778="B",LEFT('[1]TCE - ANEXO IV - Preencher'!M787,2),IF(F778="S",LEFT('[1]TCE - ANEXO IV - Preencher'!M787,7),IF('[1]TCE - ANEXO IV - Preencher'!H787="","")))</f>
        <v>2609600</v>
      </c>
      <c r="L778" s="7">
        <f>'[1]TCE - ANEXO IV - Preencher'!N787</f>
        <v>8356.4599999999991</v>
      </c>
    </row>
    <row r="779" spans="1:12" s="8" customFormat="1" ht="19.5" customHeight="1" x14ac:dyDescent="0.25">
      <c r="A779" s="3">
        <f>IFERROR(VLOOKUP(B779,'[1]DADOS (OCULTAR)'!$Q$3:$S$136,3,0),"")</f>
        <v>9039744002723</v>
      </c>
      <c r="B779" s="4" t="str">
        <f>'[1]TCE - ANEXO IV - Preencher'!C788</f>
        <v>HOSPITAL PELÓPIDAS SILVEIRA - CG Nº 017/2022</v>
      </c>
      <c r="C779" s="4" t="str">
        <f>'[1]TCE - ANEXO IV - Preencher'!E788</f>
        <v>5.16 - Serviços Médico-Hospitalares, Odotonlogia e Laboratoriais</v>
      </c>
      <c r="D779" s="3" t="str">
        <f>'[1]TCE - ANEXO IV - Preencher'!F788</f>
        <v xml:space="preserve">49.158.209/0001-77 </v>
      </c>
      <c r="E779" s="5" t="str">
        <f>'[1]TCE - ANEXO IV - Preencher'!G788</f>
        <v>PAMED ATIVIDADES MEDICA LTDA</v>
      </c>
      <c r="F779" s="5" t="str">
        <f>'[1]TCE - ANEXO IV - Preencher'!H788</f>
        <v>S</v>
      </c>
      <c r="G779" s="5" t="str">
        <f>'[1]TCE - ANEXO IV - Preencher'!I788</f>
        <v>S</v>
      </c>
      <c r="H779" s="5" t="str">
        <f>'[1]TCE - ANEXO IV - Preencher'!J788</f>
        <v>2600000000867</v>
      </c>
      <c r="I779" s="6">
        <f>IF('[1]TCE - ANEXO IV - Preencher'!K788="","",'[1]TCE - ANEXO IV - Preencher'!K788)</f>
        <v>46248</v>
      </c>
      <c r="J779" s="5" t="str">
        <f>'[1]TCE - ANEXO IV - Preencher'!L788</f>
        <v>26096001249158209000177260000000086726083905758090</v>
      </c>
      <c r="K779" s="5" t="str">
        <f>IF(F779="B",LEFT('[1]TCE - ANEXO IV - Preencher'!M788,2),IF(F779="S",LEFT('[1]TCE - ANEXO IV - Preencher'!M788,7),IF('[1]TCE - ANEXO IV - Preencher'!H788="","")))</f>
        <v>2609600</v>
      </c>
      <c r="L779" s="7">
        <f>'[1]TCE - ANEXO IV - Preencher'!N788</f>
        <v>402572.31</v>
      </c>
    </row>
    <row r="780" spans="1:12" s="8" customFormat="1" ht="19.5" customHeight="1" x14ac:dyDescent="0.25">
      <c r="A780" s="3">
        <f>IFERROR(VLOOKUP(B780,'[1]DADOS (OCULTAR)'!$Q$3:$S$136,3,0),"")</f>
        <v>9039744002723</v>
      </c>
      <c r="B780" s="4" t="str">
        <f>'[1]TCE - ANEXO IV - Preencher'!C789</f>
        <v>HOSPITAL PELÓPIDAS SILVEIRA - CG Nº 017/2022</v>
      </c>
      <c r="C780" s="4" t="str">
        <f>'[1]TCE - ANEXO IV - Preencher'!E789</f>
        <v>5.16 - Serviços Médico-Hospitalares, Odotonlogia e Laboratoriais</v>
      </c>
      <c r="D780" s="3" t="str">
        <f>'[1]TCE - ANEXO IV - Preencher'!F789</f>
        <v xml:space="preserve">54.759.591/0001-04 </v>
      </c>
      <c r="E780" s="5" t="str">
        <f>'[1]TCE - ANEXO IV - Preencher'!G789</f>
        <v>PE SERVICOS MEDICOS LTDA</v>
      </c>
      <c r="F780" s="5" t="str">
        <f>'[1]TCE - ANEXO IV - Preencher'!H789</f>
        <v>S</v>
      </c>
      <c r="G780" s="5" t="str">
        <f>'[1]TCE - ANEXO IV - Preencher'!I789</f>
        <v>S</v>
      </c>
      <c r="H780" s="5" t="str">
        <f>'[1]TCE - ANEXO IV - Preencher'!J789</f>
        <v>13</v>
      </c>
      <c r="I780" s="6">
        <f>IF('[1]TCE - ANEXO IV - Preencher'!K789="","",'[1]TCE - ANEXO IV - Preencher'!K789)</f>
        <v>46248</v>
      </c>
      <c r="J780" s="5" t="str">
        <f>'[1]TCE - ANEXO IV - Preencher'!L789</f>
        <v>261160622547595910001040000000000001326084215319736</v>
      </c>
      <c r="K780" s="5" t="str">
        <f>IF(F780="B",LEFT('[1]TCE - ANEXO IV - Preencher'!M789,2),IF(F780="S",LEFT('[1]TCE - ANEXO IV - Preencher'!M789,7),IF('[1]TCE - ANEXO IV - Preencher'!H789="","")))</f>
        <v>2611606</v>
      </c>
      <c r="L780" s="7">
        <f>'[1]TCE - ANEXO IV - Preencher'!N789</f>
        <v>258622.24</v>
      </c>
    </row>
    <row r="781" spans="1:12" s="8" customFormat="1" ht="19.5" customHeight="1" x14ac:dyDescent="0.25">
      <c r="A781" s="3">
        <f>IFERROR(VLOOKUP(B781,'[1]DADOS (OCULTAR)'!$Q$3:$S$136,3,0),"")</f>
        <v>9039744002723</v>
      </c>
      <c r="B781" s="4" t="str">
        <f>'[1]TCE - ANEXO IV - Preencher'!C790</f>
        <v>HOSPITAL PELÓPIDAS SILVEIRA - CG Nº 017/2022</v>
      </c>
      <c r="C781" s="4" t="str">
        <f>'[1]TCE - ANEXO IV - Preencher'!E790</f>
        <v>5.16 - Serviços Médico-Hospitalares, Odotonlogia e Laboratoriais</v>
      </c>
      <c r="D781" s="3" t="str">
        <f>'[1]TCE - ANEXO IV - Preencher'!F790</f>
        <v xml:space="preserve">42.529.464/0001-30 </v>
      </c>
      <c r="E781" s="5" t="str">
        <f>'[1]TCE - ANEXO IV - Preencher'!G790</f>
        <v>PERFILMED ATIVIDADES MEDICAS LTDA</v>
      </c>
      <c r="F781" s="5" t="str">
        <f>'[1]TCE - ANEXO IV - Preencher'!H790</f>
        <v>S</v>
      </c>
      <c r="G781" s="5" t="str">
        <f>'[1]TCE - ANEXO IV - Preencher'!I790</f>
        <v>S</v>
      </c>
      <c r="H781" s="5" t="str">
        <f>'[1]TCE - ANEXO IV - Preencher'!J790</f>
        <v>2600000000155</v>
      </c>
      <c r="I781" s="6">
        <f>IF('[1]TCE - ANEXO IV - Preencher'!K790="","",'[1]TCE - ANEXO IV - Preencher'!K790)</f>
        <v>46240</v>
      </c>
      <c r="J781" s="5" t="str">
        <f>'[1]TCE - ANEXO IV - Preencher'!L790</f>
        <v>260960012425294640001302600000000015526080940436396</v>
      </c>
      <c r="K781" s="5" t="str">
        <f>IF(F781="B",LEFT('[1]TCE - ANEXO IV - Preencher'!M790,2),IF(F781="S",LEFT('[1]TCE - ANEXO IV - Preencher'!M790,7),IF('[1]TCE - ANEXO IV - Preencher'!H790="","")))</f>
        <v>2609600</v>
      </c>
      <c r="L781" s="7">
        <f>'[1]TCE - ANEXO IV - Preencher'!N790</f>
        <v>11153.1</v>
      </c>
    </row>
    <row r="782" spans="1:12" s="8" customFormat="1" ht="19.5" customHeight="1" x14ac:dyDescent="0.25">
      <c r="A782" s="3">
        <f>IFERROR(VLOOKUP(B782,'[1]DADOS (OCULTAR)'!$Q$3:$S$136,3,0),"")</f>
        <v>9039744002723</v>
      </c>
      <c r="B782" s="4" t="str">
        <f>'[1]TCE - ANEXO IV - Preencher'!C791</f>
        <v>HOSPITAL PELÓPIDAS SILVEIRA - CG Nº 017/2022</v>
      </c>
      <c r="C782" s="4" t="str">
        <f>'[1]TCE - ANEXO IV - Preencher'!E791</f>
        <v>5.16 - Serviços Médico-Hospitalares, Odotonlogia e Laboratoriais</v>
      </c>
      <c r="D782" s="3" t="str">
        <f>'[1]TCE - ANEXO IV - Preencher'!F791</f>
        <v xml:space="preserve">42.005.056/0001-89 </v>
      </c>
      <c r="E782" s="5" t="str">
        <f>'[1]TCE - ANEXO IV - Preencher'!G791</f>
        <v>PONTOMED ATIVIDADES MEDICAS LTDA</v>
      </c>
      <c r="F782" s="5" t="str">
        <f>'[1]TCE - ANEXO IV - Preencher'!H791</f>
        <v>S</v>
      </c>
      <c r="G782" s="5" t="str">
        <f>'[1]TCE - ANEXO IV - Preencher'!I791</f>
        <v>S</v>
      </c>
      <c r="H782" s="5" t="str">
        <f>'[1]TCE - ANEXO IV - Preencher'!J791</f>
        <v>2600000000083</v>
      </c>
      <c r="I782" s="6">
        <f>IF('[1]TCE - ANEXO IV - Preencher'!K791="","",'[1]TCE - ANEXO IV - Preencher'!K791)</f>
        <v>46239</v>
      </c>
      <c r="J782" s="5" t="str">
        <f>'[1]TCE - ANEXO IV - Preencher'!L791</f>
        <v>26096001242005056000189260000000008326083279168619</v>
      </c>
      <c r="K782" s="5" t="str">
        <f>IF(F782="B",LEFT('[1]TCE - ANEXO IV - Preencher'!M791,2),IF(F782="S",LEFT('[1]TCE - ANEXO IV - Preencher'!M791,7),IF('[1]TCE - ANEXO IV - Preencher'!H791="","")))</f>
        <v>2609600</v>
      </c>
      <c r="L782" s="7">
        <f>'[1]TCE - ANEXO IV - Preencher'!N791</f>
        <v>22034.32</v>
      </c>
    </row>
    <row r="783" spans="1:12" s="8" customFormat="1" ht="19.5" customHeight="1" x14ac:dyDescent="0.25">
      <c r="A783" s="3">
        <f>IFERROR(VLOOKUP(B783,'[1]DADOS (OCULTAR)'!$Q$3:$S$136,3,0),"")</f>
        <v>9039744002723</v>
      </c>
      <c r="B783" s="4" t="str">
        <f>'[1]TCE - ANEXO IV - Preencher'!C792</f>
        <v>HOSPITAL PELÓPIDAS SILVEIRA - CG Nº 017/2022</v>
      </c>
      <c r="C783" s="4" t="str">
        <f>'[1]TCE - ANEXO IV - Preencher'!E792</f>
        <v>5.16 - Serviços Médico-Hospitalares, Odotonlogia e Laboratoriais</v>
      </c>
      <c r="D783" s="3" t="str">
        <f>'[1]TCE - ANEXO IV - Preencher'!F792</f>
        <v xml:space="preserve">39.917.741/0001-77 </v>
      </c>
      <c r="E783" s="5" t="str">
        <f>'[1]TCE - ANEXO IV - Preencher'!G792</f>
        <v>PRISMAMED ATIVIDADES MÉDICAS LTDA</v>
      </c>
      <c r="F783" s="5" t="str">
        <f>'[1]TCE - ANEXO IV - Preencher'!H792</f>
        <v>S</v>
      </c>
      <c r="G783" s="5" t="str">
        <f>'[1]TCE - ANEXO IV - Preencher'!I792</f>
        <v>S</v>
      </c>
      <c r="H783" s="5" t="str">
        <f>'[1]TCE - ANEXO IV - Preencher'!J792</f>
        <v>2600000000245</v>
      </c>
      <c r="I783" s="6">
        <f>IF('[1]TCE - ANEXO IV - Preencher'!K792="","",'[1]TCE - ANEXO IV - Preencher'!K792)</f>
        <v>46247</v>
      </c>
      <c r="J783" s="5" t="str">
        <f>'[1]TCE - ANEXO IV - Preencher'!L792</f>
        <v>260960012399177410001772600000000024526087995328152</v>
      </c>
      <c r="K783" s="5" t="str">
        <f>IF(F783="B",LEFT('[1]TCE - ANEXO IV - Preencher'!M792,2),IF(F783="S",LEFT('[1]TCE - ANEXO IV - Preencher'!M792,7),IF('[1]TCE - ANEXO IV - Preencher'!H792="","")))</f>
        <v>2609600</v>
      </c>
      <c r="L783" s="7">
        <f>'[1]TCE - ANEXO IV - Preencher'!N792</f>
        <v>58544.06</v>
      </c>
    </row>
    <row r="784" spans="1:12" s="8" customFormat="1" ht="19.5" customHeight="1" x14ac:dyDescent="0.25">
      <c r="A784" s="3">
        <f>IFERROR(VLOOKUP(B784,'[1]DADOS (OCULTAR)'!$Q$3:$S$136,3,0),"")</f>
        <v>9039744002723</v>
      </c>
      <c r="B784" s="4" t="str">
        <f>'[1]TCE - ANEXO IV - Preencher'!C793</f>
        <v>HOSPITAL PELÓPIDAS SILVEIRA - CG Nº 017/2022</v>
      </c>
      <c r="C784" s="4" t="str">
        <f>'[1]TCE - ANEXO IV - Preencher'!E793</f>
        <v>5.16 - Serviços Médico-Hospitalares, Odotonlogia e Laboratoriais</v>
      </c>
      <c r="D784" s="3" t="str">
        <f>'[1]TCE - ANEXO IV - Preencher'!F793</f>
        <v xml:space="preserve">24.790.992/0001-66 </v>
      </c>
      <c r="E784" s="5" t="str">
        <f>'[1]TCE - ANEXO IV - Preencher'!G793</f>
        <v>REZENDE SERVIÇOS MEDICOS LTDA ME</v>
      </c>
      <c r="F784" s="5" t="str">
        <f>'[1]TCE - ANEXO IV - Preencher'!H793</f>
        <v>S</v>
      </c>
      <c r="G784" s="5" t="str">
        <f>'[1]TCE - ANEXO IV - Preencher'!I793</f>
        <v>S</v>
      </c>
      <c r="H784" s="5" t="str">
        <f>'[1]TCE - ANEXO IV - Preencher'!J793</f>
        <v>24</v>
      </c>
      <c r="I784" s="6">
        <f>IF('[1]TCE - ANEXO IV - Preencher'!K793="","",'[1]TCE - ANEXO IV - Preencher'!K793)</f>
        <v>46240</v>
      </c>
      <c r="J784" s="5" t="str">
        <f>'[1]TCE - ANEXO IV - Preencher'!L793</f>
        <v>26116062224790992000166000000000002426081526944246</v>
      </c>
      <c r="K784" s="5" t="str">
        <f>IF(F784="B",LEFT('[1]TCE - ANEXO IV - Preencher'!M793,2),IF(F784="S",LEFT('[1]TCE - ANEXO IV - Preencher'!M793,7),IF('[1]TCE - ANEXO IV - Preencher'!H793="","")))</f>
        <v>2611606</v>
      </c>
      <c r="L784" s="7">
        <f>'[1]TCE - ANEXO IV - Preencher'!N793</f>
        <v>11220.72</v>
      </c>
    </row>
    <row r="785" spans="1:12" s="8" customFormat="1" ht="19.5" customHeight="1" x14ac:dyDescent="0.25">
      <c r="A785" s="3">
        <f>IFERROR(VLOOKUP(B785,'[1]DADOS (OCULTAR)'!$Q$3:$S$136,3,0),"")</f>
        <v>9039744002723</v>
      </c>
      <c r="B785" s="4" t="str">
        <f>'[1]TCE - ANEXO IV - Preencher'!C794</f>
        <v>HOSPITAL PELÓPIDAS SILVEIRA - CG Nº 017/2022</v>
      </c>
      <c r="C785" s="4" t="str">
        <f>'[1]TCE - ANEXO IV - Preencher'!E794</f>
        <v>5.16 - Serviços Médico-Hospitalares, Odotonlogia e Laboratoriais</v>
      </c>
      <c r="D785" s="3" t="str">
        <f>'[1]TCE - ANEXO IV - Preencher'!F794</f>
        <v xml:space="preserve">51.018.327/0001-21 </v>
      </c>
      <c r="E785" s="5" t="str">
        <f>'[1]TCE - ANEXO IV - Preencher'!G794</f>
        <v>SAFEMED SAUDE LTDA</v>
      </c>
      <c r="F785" s="5" t="str">
        <f>'[1]TCE - ANEXO IV - Preencher'!H794</f>
        <v>S</v>
      </c>
      <c r="G785" s="5" t="str">
        <f>'[1]TCE - ANEXO IV - Preencher'!I794</f>
        <v>S</v>
      </c>
      <c r="H785" s="5" t="str">
        <f>'[1]TCE - ANEXO IV - Preencher'!J794</f>
        <v>2600000001002</v>
      </c>
      <c r="I785" s="6">
        <f>IF('[1]TCE - ANEXO IV - Preencher'!K794="","",'[1]TCE - ANEXO IV - Preencher'!K794)</f>
        <v>46244</v>
      </c>
      <c r="J785" s="5" t="str">
        <f>'[1]TCE - ANEXO IV - Preencher'!L794</f>
        <v>260960012510183270001212600000000100226081140585800</v>
      </c>
      <c r="K785" s="5" t="str">
        <f>IF(F785="B",LEFT('[1]TCE - ANEXO IV - Preencher'!M794,2),IF(F785="S",LEFT('[1]TCE - ANEXO IV - Preencher'!M794,7),IF('[1]TCE - ANEXO IV - Preencher'!H794="","")))</f>
        <v>2609600</v>
      </c>
      <c r="L785" s="7">
        <f>'[1]TCE - ANEXO IV - Preencher'!N794</f>
        <v>12362.7</v>
      </c>
    </row>
    <row r="786" spans="1:12" s="8" customFormat="1" ht="19.5" customHeight="1" x14ac:dyDescent="0.25">
      <c r="A786" s="3">
        <f>IFERROR(VLOOKUP(B786,'[1]DADOS (OCULTAR)'!$Q$3:$S$136,3,0),"")</f>
        <v>9039744002723</v>
      </c>
      <c r="B786" s="4" t="str">
        <f>'[1]TCE - ANEXO IV - Preencher'!C795</f>
        <v>HOSPITAL PELÓPIDAS SILVEIRA - CG Nº 017/2022</v>
      </c>
      <c r="C786" s="4" t="str">
        <f>'[1]TCE - ANEXO IV - Preencher'!E795</f>
        <v>5.16 - Serviços Médico-Hospitalares, Odotonlogia e Laboratoriais</v>
      </c>
      <c r="D786" s="3" t="str">
        <f>'[1]TCE - ANEXO IV - Preencher'!F795</f>
        <v xml:space="preserve">51.018.327/0001-21 </v>
      </c>
      <c r="E786" s="5" t="str">
        <f>'[1]TCE - ANEXO IV - Preencher'!G795</f>
        <v>SAFEMED SAUDE LTDA</v>
      </c>
      <c r="F786" s="5" t="str">
        <f>'[1]TCE - ANEXO IV - Preencher'!H795</f>
        <v>S</v>
      </c>
      <c r="G786" s="5" t="str">
        <f>'[1]TCE - ANEXO IV - Preencher'!I795</f>
        <v>S</v>
      </c>
      <c r="H786" s="5" t="str">
        <f>'[1]TCE - ANEXO IV - Preencher'!J795</f>
        <v>2600000000984</v>
      </c>
      <c r="I786" s="6">
        <f>IF('[1]TCE - ANEXO IV - Preencher'!K795="","",'[1]TCE - ANEXO IV - Preencher'!K795)</f>
        <v>46240</v>
      </c>
      <c r="J786" s="5" t="str">
        <f>'[1]TCE - ANEXO IV - Preencher'!L795</f>
        <v>26096001251018327000121260000000098426085789389429</v>
      </c>
      <c r="K786" s="5" t="str">
        <f>IF(F786="B",LEFT('[1]TCE - ANEXO IV - Preencher'!M795,2),IF(F786="S",LEFT('[1]TCE - ANEXO IV - Preencher'!M795,7),IF('[1]TCE - ANEXO IV - Preencher'!H795="","")))</f>
        <v>2609600</v>
      </c>
      <c r="L786" s="7">
        <f>'[1]TCE - ANEXO IV - Preencher'!N795</f>
        <v>17627.919999999998</v>
      </c>
    </row>
    <row r="787" spans="1:12" s="8" customFormat="1" ht="19.5" customHeight="1" x14ac:dyDescent="0.25">
      <c r="A787" s="3">
        <f>IFERROR(VLOOKUP(B787,'[1]DADOS (OCULTAR)'!$Q$3:$S$136,3,0),"")</f>
        <v>9039744002723</v>
      </c>
      <c r="B787" s="4" t="str">
        <f>'[1]TCE - ANEXO IV - Preencher'!C796</f>
        <v>HOSPITAL PELÓPIDAS SILVEIRA - CG Nº 017/2022</v>
      </c>
      <c r="C787" s="4" t="str">
        <f>'[1]TCE - ANEXO IV - Preencher'!E796</f>
        <v>5.16 - Serviços Médico-Hospitalares, Odotonlogia e Laboratoriais</v>
      </c>
      <c r="D787" s="3" t="str">
        <f>'[1]TCE - ANEXO IV - Preencher'!F796</f>
        <v>61.268.432/0001-72</v>
      </c>
      <c r="E787" s="5" t="str">
        <f>'[1]TCE - ANEXO IV - Preencher'!G796</f>
        <v>SAFEMED SAUDE II LTDA</v>
      </c>
      <c r="F787" s="5" t="str">
        <f>'[1]TCE - ANEXO IV - Preencher'!H796</f>
        <v>S</v>
      </c>
      <c r="G787" s="5" t="str">
        <f>'[1]TCE - ANEXO IV - Preencher'!I796</f>
        <v>S</v>
      </c>
      <c r="H787" s="5" t="str">
        <f>'[1]TCE - ANEXO IV - Preencher'!J796</f>
        <v>2600000000410</v>
      </c>
      <c r="I787" s="6">
        <f>IF('[1]TCE - ANEXO IV - Preencher'!K796="","",'[1]TCE - ANEXO IV - Preencher'!K796)</f>
        <v>46239</v>
      </c>
      <c r="J787" s="5" t="str">
        <f>'[1]TCE - ANEXO IV - Preencher'!L796</f>
        <v>26096001251018327000121260000000041026088836016638</v>
      </c>
      <c r="K787" s="5" t="str">
        <f>IF(F787="B",LEFT('[1]TCE - ANEXO IV - Preencher'!M796,2),IF(F787="S",LEFT('[1]TCE - ANEXO IV - Preencher'!M796,7),IF('[1]TCE - ANEXO IV - Preencher'!H796="","")))</f>
        <v>2609600</v>
      </c>
      <c r="L787" s="7">
        <f>'[1]TCE - ANEXO IV - Preencher'!N796</f>
        <v>3471.92</v>
      </c>
    </row>
    <row r="788" spans="1:12" s="8" customFormat="1" ht="19.5" customHeight="1" x14ac:dyDescent="0.25">
      <c r="A788" s="3">
        <f>IFERROR(VLOOKUP(B788,'[1]DADOS (OCULTAR)'!$Q$3:$S$136,3,0),"")</f>
        <v>9039744002723</v>
      </c>
      <c r="B788" s="4" t="str">
        <f>'[1]TCE - ANEXO IV - Preencher'!C797</f>
        <v>HOSPITAL PELÓPIDAS SILVEIRA - CG Nº 017/2022</v>
      </c>
      <c r="C788" s="4" t="str">
        <f>'[1]TCE - ANEXO IV - Preencher'!E797</f>
        <v>5.16 - Serviços Médico-Hospitalares, Odotonlogia e Laboratoriais</v>
      </c>
      <c r="D788" s="3" t="str">
        <f>'[1]TCE - ANEXO IV - Preencher'!F797</f>
        <v xml:space="preserve">43.843.356/0001-08 </v>
      </c>
      <c r="E788" s="5" t="str">
        <f>'[1]TCE - ANEXO IV - Preencher'!G797</f>
        <v>SAUDEMED ATIVIDADES MÉDICAS LTDA</v>
      </c>
      <c r="F788" s="5" t="str">
        <f>'[1]TCE - ANEXO IV - Preencher'!H797</f>
        <v>S</v>
      </c>
      <c r="G788" s="5" t="str">
        <f>'[1]TCE - ANEXO IV - Preencher'!I797</f>
        <v>S</v>
      </c>
      <c r="H788" s="5" t="str">
        <f>'[1]TCE - ANEXO IV - Preencher'!J797</f>
        <v>2600000001107</v>
      </c>
      <c r="I788" s="6">
        <f>IF('[1]TCE - ANEXO IV - Preencher'!K797="","",'[1]TCE - ANEXO IV - Preencher'!K797)</f>
        <v>46241</v>
      </c>
      <c r="J788" s="5" t="str">
        <f>'[1]TCE - ANEXO IV - Preencher'!L797</f>
        <v>260960012438433560001082600000000110726088417778907</v>
      </c>
      <c r="K788" s="5" t="str">
        <f>IF(F788="B",LEFT('[1]TCE - ANEXO IV - Preencher'!M797,2),IF(F788="S",LEFT('[1]TCE - ANEXO IV - Preencher'!M797,7),IF('[1]TCE - ANEXO IV - Preencher'!H797="","")))</f>
        <v>2609600</v>
      </c>
      <c r="L788" s="7">
        <f>'[1]TCE - ANEXO IV - Preencher'!N797</f>
        <v>80537.88</v>
      </c>
    </row>
    <row r="789" spans="1:12" s="8" customFormat="1" ht="19.5" customHeight="1" x14ac:dyDescent="0.25">
      <c r="A789" s="3">
        <f>IFERROR(VLOOKUP(B789,'[1]DADOS (OCULTAR)'!$Q$3:$S$136,3,0),"")</f>
        <v>9039744002723</v>
      </c>
      <c r="B789" s="4" t="str">
        <f>'[1]TCE - ANEXO IV - Preencher'!C798</f>
        <v>HOSPITAL PELÓPIDAS SILVEIRA - CG Nº 017/2022</v>
      </c>
      <c r="C789" s="4" t="str">
        <f>'[1]TCE - ANEXO IV - Preencher'!E798</f>
        <v>5.16 - Serviços Médico-Hospitalares, Odotonlogia e Laboratoriais</v>
      </c>
      <c r="D789" s="3" t="str">
        <f>'[1]TCE - ANEXO IV - Preencher'!F798</f>
        <v xml:space="preserve">24.392.243/0001-80 </v>
      </c>
      <c r="E789" s="5" t="str">
        <f>'[1]TCE - ANEXO IV - Preencher'!G798</f>
        <v>SERVIÇO DE IMAGENS RADIOGRAFICAS DO RECIFE LTDA</v>
      </c>
      <c r="F789" s="5" t="str">
        <f>'[1]TCE - ANEXO IV - Preencher'!H798</f>
        <v>S</v>
      </c>
      <c r="G789" s="5" t="str">
        <f>'[1]TCE - ANEXO IV - Preencher'!I798</f>
        <v>S</v>
      </c>
      <c r="H789" s="5" t="str">
        <f>'[1]TCE - ANEXO IV - Preencher'!J798</f>
        <v>4213</v>
      </c>
      <c r="I789" s="6">
        <f>IF('[1]TCE - ANEXO IV - Preencher'!K798="","",'[1]TCE - ANEXO IV - Preencher'!K798)</f>
        <v>46239</v>
      </c>
      <c r="J789" s="5" t="str">
        <f>'[1]TCE - ANEXO IV - Preencher'!L798</f>
        <v>261160622243922430001800000000000421326089656979777</v>
      </c>
      <c r="K789" s="5" t="str">
        <f>IF(F789="B",LEFT('[1]TCE - ANEXO IV - Preencher'!M798,2),IF(F789="S",LEFT('[1]TCE - ANEXO IV - Preencher'!M798,7),IF('[1]TCE - ANEXO IV - Preencher'!H798="","")))</f>
        <v>2611606</v>
      </c>
      <c r="L789" s="7">
        <f>'[1]TCE - ANEXO IV - Preencher'!N798</f>
        <v>28500</v>
      </c>
    </row>
    <row r="790" spans="1:12" s="8" customFormat="1" ht="19.5" customHeight="1" x14ac:dyDescent="0.25">
      <c r="A790" s="3">
        <f>IFERROR(VLOOKUP(B790,'[1]DADOS (OCULTAR)'!$Q$3:$S$136,3,0),"")</f>
        <v>9039744002723</v>
      </c>
      <c r="B790" s="4" t="str">
        <f>'[1]TCE - ANEXO IV - Preencher'!C799</f>
        <v>HOSPITAL PELÓPIDAS SILVEIRA - CG Nº 017/2022</v>
      </c>
      <c r="C790" s="4" t="str">
        <f>'[1]TCE - ANEXO IV - Preencher'!E799</f>
        <v>5.16 - Serviços Médico-Hospitalares, Odotonlogia e Laboratoriais</v>
      </c>
      <c r="D790" s="3" t="str">
        <f>'[1]TCE - ANEXO IV - Preencher'!F799</f>
        <v xml:space="preserve">45.637.249/0001-40 </v>
      </c>
      <c r="E790" s="5" t="str">
        <f>'[1]TCE - ANEXO IV - Preencher'!G799</f>
        <v>STARMED ATIVIDADES MEDICAS LTDA</v>
      </c>
      <c r="F790" s="5" t="str">
        <f>'[1]TCE - ANEXO IV - Preencher'!H799</f>
        <v>S</v>
      </c>
      <c r="G790" s="5" t="str">
        <f>'[1]TCE - ANEXO IV - Preencher'!I799</f>
        <v>S</v>
      </c>
      <c r="H790" s="5" t="str">
        <f>'[1]TCE - ANEXO IV - Preencher'!J799</f>
        <v>2600000001074</v>
      </c>
      <c r="I790" s="6">
        <f>IF('[1]TCE - ANEXO IV - Preencher'!K799="","",'[1]TCE - ANEXO IV - Preencher'!K799)</f>
        <v>46239</v>
      </c>
      <c r="J790" s="5" t="str">
        <f>'[1]TCE - ANEXO IV - Preencher'!L799</f>
        <v>260960012456372490001402600000000107426088437496510</v>
      </c>
      <c r="K790" s="5" t="str">
        <f>IF(F790="B",LEFT('[1]TCE - ANEXO IV - Preencher'!M799,2),IF(F790="S",LEFT('[1]TCE - ANEXO IV - Preencher'!M799,7),IF('[1]TCE - ANEXO IV - Preencher'!H799="","")))</f>
        <v>2609600</v>
      </c>
      <c r="L790" s="7">
        <f>'[1]TCE - ANEXO IV - Preencher'!N799</f>
        <v>11153.1</v>
      </c>
    </row>
    <row r="791" spans="1:12" s="8" customFormat="1" ht="19.5" customHeight="1" x14ac:dyDescent="0.25">
      <c r="A791" s="3">
        <f>IFERROR(VLOOKUP(B791,'[1]DADOS (OCULTAR)'!$Q$3:$S$136,3,0),"")</f>
        <v>9039744002723</v>
      </c>
      <c r="B791" s="4" t="str">
        <f>'[1]TCE - ANEXO IV - Preencher'!C800</f>
        <v>HOSPITAL PELÓPIDAS SILVEIRA - CG Nº 017/2022</v>
      </c>
      <c r="C791" s="4" t="str">
        <f>'[1]TCE - ANEXO IV - Preencher'!E800</f>
        <v>5.16 - Serviços Médico-Hospitalares, Odotonlogia e Laboratoriais</v>
      </c>
      <c r="D791" s="3" t="str">
        <f>'[1]TCE - ANEXO IV - Preencher'!F800</f>
        <v xml:space="preserve">48.596.697/0001-31 </v>
      </c>
      <c r="E791" s="5" t="str">
        <f>'[1]TCE - ANEXO IV - Preencher'!G800</f>
        <v>TCP SERVICOS MEDICOS LTDA</v>
      </c>
      <c r="F791" s="5" t="str">
        <f>'[1]TCE - ANEXO IV - Preencher'!H800</f>
        <v>S</v>
      </c>
      <c r="G791" s="5" t="str">
        <f>'[1]TCE - ANEXO IV - Preencher'!I800</f>
        <v>S</v>
      </c>
      <c r="H791" s="5" t="str">
        <f>'[1]TCE - ANEXO IV - Preencher'!J800</f>
        <v>17</v>
      </c>
      <c r="I791" s="6">
        <f>IF('[1]TCE - ANEXO IV - Preencher'!K800="","",'[1]TCE - ANEXO IV - Preencher'!K800)</f>
        <v>46240</v>
      </c>
      <c r="J791" s="5" t="str">
        <f>'[1]TCE - ANEXO IV - Preencher'!L800</f>
        <v>261160622485966970001310000000000001726080110073735</v>
      </c>
      <c r="K791" s="5" t="str">
        <f>IF(F791="B",LEFT('[1]TCE - ANEXO IV - Preencher'!M800,2),IF(F791="S",LEFT('[1]TCE - ANEXO IV - Preencher'!M800,7),IF('[1]TCE - ANEXO IV - Preencher'!H800="","")))</f>
        <v>2611606</v>
      </c>
      <c r="L791" s="7">
        <f>'[1]TCE - ANEXO IV - Preencher'!N800</f>
        <v>57696.12</v>
      </c>
    </row>
    <row r="792" spans="1:12" s="8" customFormat="1" ht="19.5" customHeight="1" x14ac:dyDescent="0.25">
      <c r="A792" s="3">
        <f>IFERROR(VLOOKUP(B792,'[1]DADOS (OCULTAR)'!$Q$3:$S$136,3,0),"")</f>
        <v>9039744002723</v>
      </c>
      <c r="B792" s="4" t="str">
        <f>'[1]TCE - ANEXO IV - Preencher'!C801</f>
        <v>HOSPITAL PELÓPIDAS SILVEIRA - CG Nº 017/2022</v>
      </c>
      <c r="C792" s="4" t="str">
        <f>'[1]TCE - ANEXO IV - Preencher'!E801</f>
        <v>5.16 - Serviços Médico-Hospitalares, Odotonlogia e Laboratoriais</v>
      </c>
      <c r="D792" s="3" t="str">
        <f>'[1]TCE - ANEXO IV - Preencher'!F801</f>
        <v xml:space="preserve">45.855.147/0001-00 </v>
      </c>
      <c r="E792" s="5" t="str">
        <f>'[1]TCE - ANEXO IV - Preencher'!G801</f>
        <v>TP &amp; AC SERVICOS MEDICOS LTDA</v>
      </c>
      <c r="F792" s="5" t="str">
        <f>'[1]TCE - ANEXO IV - Preencher'!H801</f>
        <v>S</v>
      </c>
      <c r="G792" s="5" t="str">
        <f>'[1]TCE - ANEXO IV - Preencher'!I801</f>
        <v>S</v>
      </c>
      <c r="H792" s="5" t="str">
        <f>'[1]TCE - ANEXO IV - Preencher'!J801</f>
        <v>622</v>
      </c>
      <c r="I792" s="6">
        <f>IF('[1]TCE - ANEXO IV - Preencher'!K801="","",'[1]TCE - ANEXO IV - Preencher'!K801)</f>
        <v>46245</v>
      </c>
      <c r="J792" s="5" t="str">
        <f>'[1]TCE - ANEXO IV - Preencher'!L801</f>
        <v>26116062245855147000100000000000062226080952753368</v>
      </c>
      <c r="K792" s="5" t="str">
        <f>IF(F792="B",LEFT('[1]TCE - ANEXO IV - Preencher'!M801,2),IF(F792="S",LEFT('[1]TCE - ANEXO IV - Preencher'!M801,7),IF('[1]TCE - ANEXO IV - Preencher'!H801="","")))</f>
        <v>2611606</v>
      </c>
      <c r="L792" s="7">
        <f>'[1]TCE - ANEXO IV - Preencher'!N801</f>
        <v>21720.71</v>
      </c>
    </row>
    <row r="793" spans="1:12" s="8" customFormat="1" ht="19.5" customHeight="1" x14ac:dyDescent="0.25">
      <c r="A793" s="3">
        <f>IFERROR(VLOOKUP(B793,'[1]DADOS (OCULTAR)'!$Q$3:$S$136,3,0),"")</f>
        <v>9039744002723</v>
      </c>
      <c r="B793" s="4" t="str">
        <f>'[1]TCE - ANEXO IV - Preencher'!C802</f>
        <v>HOSPITAL PELÓPIDAS SILVEIRA - CG Nº 017/2022</v>
      </c>
      <c r="C793" s="4" t="str">
        <f>'[1]TCE - ANEXO IV - Preencher'!E802</f>
        <v>5.16 - Serviços Médico-Hospitalares, Odotonlogia e Laboratoriais</v>
      </c>
      <c r="D793" s="3" t="str">
        <f>'[1]TCE - ANEXO IV - Preencher'!F802</f>
        <v xml:space="preserve">45.855.147/0001-00 </v>
      </c>
      <c r="E793" s="5" t="str">
        <f>'[1]TCE - ANEXO IV - Preencher'!G802</f>
        <v>TP &amp; AC SERVICOS MEDICOS LTDA</v>
      </c>
      <c r="F793" s="5" t="str">
        <f>'[1]TCE - ANEXO IV - Preencher'!H802</f>
        <v>S</v>
      </c>
      <c r="G793" s="5" t="str">
        <f>'[1]TCE - ANEXO IV - Preencher'!I802</f>
        <v>S</v>
      </c>
      <c r="H793" s="5" t="str">
        <f>'[1]TCE - ANEXO IV - Preencher'!J802</f>
        <v>628</v>
      </c>
      <c r="I793" s="6">
        <f>IF('[1]TCE - ANEXO IV - Preencher'!K802="","",'[1]TCE - ANEXO IV - Preencher'!K802)</f>
        <v>46246</v>
      </c>
      <c r="J793" s="5" t="str">
        <f>'[1]TCE - ANEXO IV - Preencher'!L802</f>
        <v>26116062245855147000100000000000062826089598470979</v>
      </c>
      <c r="K793" s="5" t="str">
        <f>IF(F793="B",LEFT('[1]TCE - ANEXO IV - Preencher'!M802,2),IF(F793="S",LEFT('[1]TCE - ANEXO IV - Preencher'!M802,7),IF('[1]TCE - ANEXO IV - Preencher'!H802="","")))</f>
        <v>2611606</v>
      </c>
      <c r="L793" s="7">
        <f>'[1]TCE - ANEXO IV - Preencher'!N802</f>
        <v>57970.18</v>
      </c>
    </row>
    <row r="794" spans="1:12" s="8" customFormat="1" ht="19.5" customHeight="1" x14ac:dyDescent="0.25">
      <c r="A794" s="3">
        <f>IFERROR(VLOOKUP(B794,'[1]DADOS (OCULTAR)'!$Q$3:$S$136,3,0),"")</f>
        <v>9039744002723</v>
      </c>
      <c r="B794" s="4" t="str">
        <f>'[1]TCE - ANEXO IV - Preencher'!C803</f>
        <v>HOSPITAL PELÓPIDAS SILVEIRA - CG Nº 017/2022</v>
      </c>
      <c r="C794" s="4" t="str">
        <f>'[1]TCE - ANEXO IV - Preencher'!E803</f>
        <v>5.16 - Serviços Médico-Hospitalares, Odotonlogia e Laboratoriais</v>
      </c>
      <c r="D794" s="3" t="str">
        <f>'[1]TCE - ANEXO IV - Preencher'!F803</f>
        <v xml:space="preserve">58.079.919/0001-00 </v>
      </c>
      <c r="E794" s="5" t="str">
        <f>'[1]TCE - ANEXO IV - Preencher'!G803</f>
        <v>TGSM CARE LIFE LTDA</v>
      </c>
      <c r="F794" s="5" t="str">
        <f>'[1]TCE - ANEXO IV - Preencher'!H803</f>
        <v>S</v>
      </c>
      <c r="G794" s="5" t="str">
        <f>'[1]TCE - ANEXO IV - Preencher'!I803</f>
        <v>S</v>
      </c>
      <c r="H794" s="5" t="str">
        <f>'[1]TCE - ANEXO IV - Preencher'!J803</f>
        <v>107</v>
      </c>
      <c r="I794" s="6">
        <f>IF('[1]TCE - ANEXO IV - Preencher'!K803="","",'[1]TCE - ANEXO IV - Preencher'!K803)</f>
        <v>46242</v>
      </c>
      <c r="J794" s="5" t="str">
        <f>'[1]TCE - ANEXO IV - Preencher'!L803</f>
        <v>261560712580799190001000000000000010726089319398799</v>
      </c>
      <c r="K794" s="5" t="str">
        <f>IF(F794="B",LEFT('[1]TCE - ANEXO IV - Preencher'!M803,2),IF(F794="S",LEFT('[1]TCE - ANEXO IV - Preencher'!M803,7),IF('[1]TCE - ANEXO IV - Preencher'!H803="","")))</f>
        <v>2615607</v>
      </c>
      <c r="L794" s="7">
        <f>'[1]TCE - ANEXO IV - Preencher'!N803</f>
        <v>5040</v>
      </c>
    </row>
    <row r="795" spans="1:12" s="8" customFormat="1" ht="19.5" customHeight="1" x14ac:dyDescent="0.25">
      <c r="A795" s="3">
        <f>IFERROR(VLOOKUP(B795,'[1]DADOS (OCULTAR)'!$Q$3:$S$136,3,0),"")</f>
        <v>9039744002723</v>
      </c>
      <c r="B795" s="4" t="str">
        <f>'[1]TCE - ANEXO IV - Preencher'!C804</f>
        <v>HOSPITAL PELÓPIDAS SILVEIRA - CG Nº 017/2022</v>
      </c>
      <c r="C795" s="4" t="str">
        <f>'[1]TCE - ANEXO IV - Preencher'!E804</f>
        <v>5.16 - Serviços Médico-Hospitalares, Odotonlogia e Laboratoriais</v>
      </c>
      <c r="D795" s="3" t="str">
        <f>'[1]TCE - ANEXO IV - Preencher'!F804</f>
        <v xml:space="preserve">51.255.281/0001-64 </v>
      </c>
      <c r="E795" s="5" t="str">
        <f>'[1]TCE - ANEXO IV - Preencher'!G804</f>
        <v>UCI SERVIÇOS MEDICOS CARDIOLOGICOS LTDA</v>
      </c>
      <c r="F795" s="5" t="str">
        <f>'[1]TCE - ANEXO IV - Preencher'!H804</f>
        <v>S</v>
      </c>
      <c r="G795" s="5" t="str">
        <f>'[1]TCE - ANEXO IV - Preencher'!I804</f>
        <v>S</v>
      </c>
      <c r="H795" s="5" t="str">
        <f>'[1]TCE - ANEXO IV - Preencher'!J804</f>
        <v>25</v>
      </c>
      <c r="I795" s="6">
        <f>IF('[1]TCE - ANEXO IV - Preencher'!K804="","",'[1]TCE - ANEXO IV - Preencher'!K804)</f>
        <v>46248</v>
      </c>
      <c r="J795" s="5" t="str">
        <f>'[1]TCE - ANEXO IV - Preencher'!L804</f>
        <v>261160622512552810001640000000000002526081347938577</v>
      </c>
      <c r="K795" s="5" t="str">
        <f>IF(F795="B",LEFT('[1]TCE - ANEXO IV - Preencher'!M804,2),IF(F795="S",LEFT('[1]TCE - ANEXO IV - Preencher'!M804,7),IF('[1]TCE - ANEXO IV - Preencher'!H804="","")))</f>
        <v>2611606</v>
      </c>
      <c r="L795" s="7">
        <f>'[1]TCE - ANEXO IV - Preencher'!N804</f>
        <v>117883.44</v>
      </c>
    </row>
    <row r="796" spans="1:12" s="8" customFormat="1" ht="19.5" customHeight="1" x14ac:dyDescent="0.25">
      <c r="A796" s="3">
        <f>IFERROR(VLOOKUP(B796,'[1]DADOS (OCULTAR)'!$Q$3:$S$136,3,0),"")</f>
        <v>9039744002723</v>
      </c>
      <c r="B796" s="4" t="str">
        <f>'[1]TCE - ANEXO IV - Preencher'!C805</f>
        <v>HOSPITAL PELÓPIDAS SILVEIRA - CG Nº 017/2022</v>
      </c>
      <c r="C796" s="4" t="str">
        <f>'[1]TCE - ANEXO IV - Preencher'!E805</f>
        <v>5.16 - Serviços Médico-Hospitalares, Odotonlogia e Laboratoriais</v>
      </c>
      <c r="D796" s="3" t="str">
        <f>'[1]TCE - ANEXO IV - Preencher'!F805</f>
        <v>33.324.604/0001-42</v>
      </c>
      <c r="E796" s="5" t="str">
        <f>'[1]TCE - ANEXO IV - Preencher'!G805</f>
        <v>VIRTUS SERVIÇOS MEDICOS LTDA</v>
      </c>
      <c r="F796" s="5" t="str">
        <f>'[1]TCE - ANEXO IV - Preencher'!H805</f>
        <v>S</v>
      </c>
      <c r="G796" s="5" t="str">
        <f>'[1]TCE - ANEXO IV - Preencher'!I805</f>
        <v>S</v>
      </c>
      <c r="H796" s="5" t="str">
        <f>'[1]TCE - ANEXO IV - Preencher'!J805</f>
        <v>174</v>
      </c>
      <c r="I796" s="6">
        <f>IF('[1]TCE - ANEXO IV - Preencher'!K805="","",'[1]TCE - ANEXO IV - Preencher'!K805)</f>
        <v>46259</v>
      </c>
      <c r="J796" s="5" t="str">
        <f>'[1]TCE - ANEXO IV - Preencher'!L805</f>
        <v>26116062233324604000142000000000017426081339625715</v>
      </c>
      <c r="K796" s="5" t="str">
        <f>IF(F796="B",LEFT('[1]TCE - ANEXO IV - Preencher'!M805,2),IF(F796="S",LEFT('[1]TCE - ANEXO IV - Preencher'!M805,7),IF('[1]TCE - ANEXO IV - Preencher'!H805="","")))</f>
        <v>2611606</v>
      </c>
      <c r="L796" s="7">
        <f>'[1]TCE - ANEXO IV - Preencher'!N805</f>
        <v>600</v>
      </c>
    </row>
    <row r="797" spans="1:12" s="8" customFormat="1" ht="19.5" customHeight="1" x14ac:dyDescent="0.25">
      <c r="A797" s="3">
        <f>IFERROR(VLOOKUP(B797,'[1]DADOS (OCULTAR)'!$Q$3:$S$136,3,0),"")</f>
        <v>9039744002723</v>
      </c>
      <c r="B797" s="4" t="str">
        <f>'[1]TCE - ANEXO IV - Preencher'!C806</f>
        <v>HOSPITAL PELÓPIDAS SILVEIRA - CG Nº 017/2022</v>
      </c>
      <c r="C797" s="4" t="str">
        <f>'[1]TCE - ANEXO IV - Preencher'!E806</f>
        <v>5.16 - Serviços Médico-Hospitalares, Odotonlogia e Laboratoriais</v>
      </c>
      <c r="D797" s="3" t="str">
        <f>'[1]TCE - ANEXO IV - Preencher'!F806</f>
        <v>32.255.851/0001-71</v>
      </c>
      <c r="E797" s="5" t="str">
        <f>'[1]TCE - ANEXO IV - Preencher'!G806</f>
        <v>VITALIS SERVIÇOS MEDICOS LTDA</v>
      </c>
      <c r="F797" s="5" t="str">
        <f>'[1]TCE - ANEXO IV - Preencher'!H806</f>
        <v>S</v>
      </c>
      <c r="G797" s="5" t="str">
        <f>'[1]TCE - ANEXO IV - Preencher'!I806</f>
        <v>S</v>
      </c>
      <c r="H797" s="5" t="str">
        <f>'[1]TCE - ANEXO IV - Preencher'!J806</f>
        <v>36</v>
      </c>
      <c r="I797" s="6">
        <f>IF('[1]TCE - ANEXO IV - Preencher'!K806="","",'[1]TCE - ANEXO IV - Preencher'!K806)</f>
        <v>46246</v>
      </c>
      <c r="J797" s="5" t="str">
        <f>'[1]TCE - ANEXO IV - Preencher'!L806</f>
        <v>26116062232255851000171000000000003626087073560650</v>
      </c>
      <c r="K797" s="5" t="str">
        <f>IF(F797="B",LEFT('[1]TCE - ANEXO IV - Preencher'!M806,2),IF(F797="S",LEFT('[1]TCE - ANEXO IV - Preencher'!M806,7),IF('[1]TCE - ANEXO IV - Preencher'!H806="","")))</f>
        <v>2611606</v>
      </c>
      <c r="L797" s="7">
        <f>'[1]TCE - ANEXO IV - Preencher'!N806</f>
        <v>31078.74</v>
      </c>
    </row>
    <row r="798" spans="1:12" s="8" customFormat="1" ht="19.5" customHeight="1" x14ac:dyDescent="0.25">
      <c r="A798" s="3">
        <f>IFERROR(VLOOKUP(B798,'[1]DADOS (OCULTAR)'!$Q$3:$S$136,3,0),"")</f>
        <v>9039744002723</v>
      </c>
      <c r="B798" s="4" t="str">
        <f>'[1]TCE - ANEXO IV - Preencher'!C807</f>
        <v>HOSPITAL PELÓPIDAS SILVEIRA - CG Nº 017/2022</v>
      </c>
      <c r="C798" s="4" t="str">
        <f>'[1]TCE - ANEXO IV - Preencher'!E807</f>
        <v>5.16 - Serviços Médico-Hospitalares, Odotonlogia e Laboratoriais</v>
      </c>
      <c r="D798" s="3" t="str">
        <f>'[1]TCE - ANEXO IV - Preencher'!F807</f>
        <v>32.255.851/0001-71</v>
      </c>
      <c r="E798" s="5" t="str">
        <f>'[1]TCE - ANEXO IV - Preencher'!G807</f>
        <v>VITALIS SERVIÇOS MEDICOS LTDA</v>
      </c>
      <c r="F798" s="5" t="str">
        <f>'[1]TCE - ANEXO IV - Preencher'!H807</f>
        <v>S</v>
      </c>
      <c r="G798" s="5" t="str">
        <f>'[1]TCE - ANEXO IV - Preencher'!I807</f>
        <v>S</v>
      </c>
      <c r="H798" s="5" t="str">
        <f>'[1]TCE - ANEXO IV - Preencher'!J807</f>
        <v>34</v>
      </c>
      <c r="I798" s="6">
        <f>IF('[1]TCE - ANEXO IV - Preencher'!K807="","",'[1]TCE - ANEXO IV - Preencher'!K807)</f>
        <v>46241</v>
      </c>
      <c r="J798" s="5" t="str">
        <f>'[1]TCE - ANEXO IV - Preencher'!L807</f>
        <v>26116062232255851000171000000000003426084146717188</v>
      </c>
      <c r="K798" s="5" t="str">
        <f>IF(F798="B",LEFT('[1]TCE - ANEXO IV - Preencher'!M807,2),IF(F798="S",LEFT('[1]TCE - ANEXO IV - Preencher'!M807,7),IF('[1]TCE - ANEXO IV - Preencher'!H807="","")))</f>
        <v>2611606</v>
      </c>
      <c r="L798" s="7">
        <f>'[1]TCE - ANEXO IV - Preencher'!N807</f>
        <v>12703.1</v>
      </c>
    </row>
    <row r="799" spans="1:12" s="8" customFormat="1" ht="19.5" customHeight="1" x14ac:dyDescent="0.25">
      <c r="A799" s="3">
        <f>IFERROR(VLOOKUP(B799,'[1]DADOS (OCULTAR)'!$Q$3:$S$136,3,0),"")</f>
        <v>9039744002723</v>
      </c>
      <c r="B799" s="4" t="str">
        <f>'[1]TCE - ANEXO IV - Preencher'!C808</f>
        <v>HOSPITAL PELÓPIDAS SILVEIRA - CG Nº 017/2022</v>
      </c>
      <c r="C799" s="4" t="str">
        <f>'[1]TCE - ANEXO IV - Preencher'!E808</f>
        <v>5.16 - Serviços Médico-Hospitalares, Odotonlogia e Laboratoriais</v>
      </c>
      <c r="D799" s="3" t="str">
        <f>'[1]TCE - ANEXO IV - Preencher'!F808</f>
        <v xml:space="preserve">36.263.772/0001-63 </v>
      </c>
      <c r="E799" s="5" t="str">
        <f>'[1]TCE - ANEXO IV - Preencher'!G808</f>
        <v>WAYMEDIC SERVIÇOS DE SAUDE LTDA</v>
      </c>
      <c r="F799" s="5" t="str">
        <f>'[1]TCE - ANEXO IV - Preencher'!H808</f>
        <v>S</v>
      </c>
      <c r="G799" s="5" t="str">
        <f>'[1]TCE - ANEXO IV - Preencher'!I808</f>
        <v>S</v>
      </c>
      <c r="H799" s="5" t="str">
        <f>'[1]TCE - ANEXO IV - Preencher'!J808</f>
        <v>2600000000247</v>
      </c>
      <c r="I799" s="6">
        <f>IF('[1]TCE - ANEXO IV - Preencher'!K808="","",'[1]TCE - ANEXO IV - Preencher'!K808)</f>
        <v>46246</v>
      </c>
      <c r="J799" s="5" t="str">
        <f>'[1]TCE - ANEXO IV - Preencher'!L808</f>
        <v>26096001236263772000163260000000007526034608998876</v>
      </c>
      <c r="K799" s="5" t="str">
        <f>IF(F799="B",LEFT('[1]TCE - ANEXO IV - Preencher'!M808,2),IF(F799="S",LEFT('[1]TCE - ANEXO IV - Preencher'!M808,7),IF('[1]TCE - ANEXO IV - Preencher'!H808="","")))</f>
        <v>2611606</v>
      </c>
      <c r="L799" s="7">
        <f>'[1]TCE - ANEXO IV - Preencher'!N808</f>
        <v>3082.6</v>
      </c>
    </row>
    <row r="800" spans="1:12" s="8" customFormat="1" ht="19.5" customHeight="1" x14ac:dyDescent="0.25">
      <c r="A800" s="3">
        <f>IFERROR(VLOOKUP(B800,'[1]DADOS (OCULTAR)'!$Q$3:$S$136,3,0),"")</f>
        <v>9039744002723</v>
      </c>
      <c r="B800" s="4" t="str">
        <f>'[1]TCE - ANEXO IV - Preencher'!C809</f>
        <v>HOSPITAL PELÓPIDAS SILVEIRA - CG Nº 017/2022</v>
      </c>
      <c r="C800" s="4" t="str">
        <f>'[1]TCE - ANEXO IV - Preencher'!E809</f>
        <v>5.16 - Serviços Médico-Hospitalares, Odotonlogia e Laboratoriais</v>
      </c>
      <c r="D800" s="3" t="str">
        <f>'[1]TCE - ANEXO IV - Preencher'!F809</f>
        <v xml:space="preserve">04.539.279/0173-74 </v>
      </c>
      <c r="E800" s="5" t="str">
        <f>'[1]TCE - ANEXO IV - Preencher'!G809</f>
        <v>CIENTIFICALAB PRODUTOS LABORATORIAIS E SISTEMAS LTDA</v>
      </c>
      <c r="F800" s="5" t="str">
        <f>'[1]TCE - ANEXO IV - Preencher'!H809</f>
        <v>S</v>
      </c>
      <c r="G800" s="5" t="str">
        <f>'[1]TCE - ANEXO IV - Preencher'!I809</f>
        <v>S</v>
      </c>
      <c r="H800" s="5" t="str">
        <f>'[1]TCE - ANEXO IV - Preencher'!J809</f>
        <v>16721</v>
      </c>
      <c r="I800" s="6">
        <f>IF('[1]TCE - ANEXO IV - Preencher'!K809="","",'[1]TCE - ANEXO IV - Preencher'!K809)</f>
        <v>46240</v>
      </c>
      <c r="J800" s="5" t="str">
        <f>'[1]TCE - ANEXO IV - Preencher'!L809</f>
        <v>35057081204539279000137000000001672126081637147102</v>
      </c>
      <c r="K800" s="5" t="str">
        <f>IF(F800="B",LEFT('[1]TCE - ANEXO IV - Preencher'!M809,2),IF(F800="S",LEFT('[1]TCE - ANEXO IV - Preencher'!M809,7),IF('[1]TCE - ANEXO IV - Preencher'!H809="","")))</f>
        <v>2611606</v>
      </c>
      <c r="L800" s="7">
        <f>'[1]TCE - ANEXO IV - Preencher'!N809</f>
        <v>189342.89</v>
      </c>
    </row>
    <row r="801" spans="1:12" s="8" customFormat="1" ht="19.5" customHeight="1" x14ac:dyDescent="0.25">
      <c r="A801" s="3">
        <f>IFERROR(VLOOKUP(B801,'[1]DADOS (OCULTAR)'!$Q$3:$S$136,3,0),"")</f>
        <v>9039744002723</v>
      </c>
      <c r="B801" s="4" t="str">
        <f>'[1]TCE - ANEXO IV - Preencher'!C810</f>
        <v>HOSPITAL PELÓPIDAS SILVEIRA - CG Nº 017/2022</v>
      </c>
      <c r="C801" s="4" t="str">
        <f>'[1]TCE - ANEXO IV - Preencher'!E810</f>
        <v>5.16 - Serviços Médico-Hospitalares, Odotonlogia e Laboratoriais</v>
      </c>
      <c r="D801" s="3" t="str">
        <f>'[1]TCE - ANEXO IV - Preencher'!F810</f>
        <v xml:space="preserve">05.281.073/0001-12 </v>
      </c>
      <c r="E801" s="5" t="str">
        <f>'[1]TCE - ANEXO IV - Preencher'!G810</f>
        <v>LABORATÓRIO DE HISTOPATOLOGIA HORACIO FITTIPALDI S/C LT</v>
      </c>
      <c r="F801" s="5" t="str">
        <f>'[1]TCE - ANEXO IV - Preencher'!H810</f>
        <v>S</v>
      </c>
      <c r="G801" s="5" t="str">
        <f>'[1]TCE - ANEXO IV - Preencher'!I810</f>
        <v>S</v>
      </c>
      <c r="H801" s="5" t="str">
        <f>'[1]TCE - ANEXO IV - Preencher'!J810</f>
        <v>1066</v>
      </c>
      <c r="I801" s="6">
        <f>IF('[1]TCE - ANEXO IV - Preencher'!K810="","",'[1]TCE - ANEXO IV - Preencher'!K810)</f>
        <v>46241</v>
      </c>
      <c r="J801" s="5" t="str">
        <f>'[1]TCE - ANEXO IV - Preencher'!L810</f>
        <v>261160622052810730001120000000000106626086601857085</v>
      </c>
      <c r="K801" s="5" t="str">
        <f>IF(F801="B",LEFT('[1]TCE - ANEXO IV - Preencher'!M810,2),IF(F801="S",LEFT('[1]TCE - ANEXO IV - Preencher'!M810,7),IF('[1]TCE - ANEXO IV - Preencher'!H810="","")))</f>
        <v>2611606</v>
      </c>
      <c r="L801" s="7">
        <f>'[1]TCE - ANEXO IV - Preencher'!N810</f>
        <v>990</v>
      </c>
    </row>
    <row r="802" spans="1:12" s="8" customFormat="1" ht="19.5" customHeight="1" x14ac:dyDescent="0.25">
      <c r="A802" s="3">
        <f>IFERROR(VLOOKUP(B802,'[1]DADOS (OCULTAR)'!$Q$3:$S$136,3,0),"")</f>
        <v>9039744002723</v>
      </c>
      <c r="B802" s="4" t="str">
        <f>'[1]TCE - ANEXO IV - Preencher'!C811</f>
        <v>HOSPITAL PELÓPIDAS SILVEIRA - CG Nº 017/2022</v>
      </c>
      <c r="C802" s="4" t="str">
        <f>'[1]TCE - ANEXO IV - Preencher'!E811</f>
        <v>5.8 - Locação de Veículos Automotores</v>
      </c>
      <c r="D802" s="3" t="str">
        <f>'[1]TCE - ANEXO IV - Preencher'!F811</f>
        <v xml:space="preserve">29.932.922/0001-19 </v>
      </c>
      <c r="E802" s="5" t="str">
        <f>'[1]TCE - ANEXO IV - Preencher'!G811</f>
        <v>MEDLIFE SAUDE</v>
      </c>
      <c r="F802" s="5" t="str">
        <f>'[1]TCE - ANEXO IV - Preencher'!H811</f>
        <v>S</v>
      </c>
      <c r="G802" s="5" t="str">
        <f>'[1]TCE - ANEXO IV - Preencher'!I811</f>
        <v>S</v>
      </c>
      <c r="H802" s="5" t="str">
        <f>'[1]TCE - ANEXO IV - Preencher'!J811</f>
        <v>139</v>
      </c>
      <c r="I802" s="6">
        <f>IF('[1]TCE - ANEXO IV - Preencher'!K811="","",'[1]TCE - ANEXO IV - Preencher'!K811)</f>
        <v>46254</v>
      </c>
      <c r="J802" s="5" t="str">
        <f>'[1]TCE - ANEXO IV - Preencher'!L811</f>
        <v>26116062229932922000119000000000013926089189327500</v>
      </c>
      <c r="K802" s="5" t="str">
        <f>IF(F802="B",LEFT('[1]TCE - ANEXO IV - Preencher'!M811,2),IF(F802="S",LEFT('[1]TCE - ANEXO IV - Preencher'!M811,7),IF('[1]TCE - ANEXO IV - Preencher'!H811="","")))</f>
        <v>2611606</v>
      </c>
      <c r="L802" s="7">
        <f>'[1]TCE - ANEXO IV - Preencher'!N811</f>
        <v>63200</v>
      </c>
    </row>
    <row r="803" spans="1:12" s="8" customFormat="1" ht="19.5" customHeight="1" x14ac:dyDescent="0.25">
      <c r="A803" s="3">
        <f>IFERROR(VLOOKUP(B803,'[1]DADOS (OCULTAR)'!$Q$3:$S$136,3,0),"")</f>
        <v>9039744002723</v>
      </c>
      <c r="B803" s="4" t="str">
        <f>'[1]TCE - ANEXO IV - Preencher'!C812</f>
        <v>HOSPITAL PELÓPIDAS SILVEIRA - CG Nº 017/2022</v>
      </c>
      <c r="C803" s="4" t="str">
        <f>'[1]TCE - ANEXO IV - Preencher'!E812</f>
        <v>5.99 - Outros Serviços de Terceiros Pessoa Jurídica</v>
      </c>
      <c r="D803" s="3" t="str">
        <f>'[1]TCE - ANEXO IV - Preencher'!F812</f>
        <v xml:space="preserve">31.207.195/0001-79 </v>
      </c>
      <c r="E803" s="5" t="str">
        <f>'[1]TCE - ANEXO IV - Preencher'!G812</f>
        <v>NEFROVIDA SERVIÇO DE NEFROLOGIA LTDA</v>
      </c>
      <c r="F803" s="5" t="str">
        <f>'[1]TCE - ANEXO IV - Preencher'!H812</f>
        <v>S</v>
      </c>
      <c r="G803" s="5" t="str">
        <f>'[1]TCE - ANEXO IV - Preencher'!I812</f>
        <v>S</v>
      </c>
      <c r="H803" s="5" t="str">
        <f>'[1]TCE - ANEXO IV - Preencher'!J812</f>
        <v>70</v>
      </c>
      <c r="I803" s="6">
        <f>IF('[1]TCE - ANEXO IV - Preencher'!K812="","",'[1]TCE - ANEXO IV - Preencher'!K812)</f>
        <v>46240</v>
      </c>
      <c r="J803" s="5" t="str">
        <f>'[1]TCE - ANEXO IV - Preencher'!L812</f>
        <v>26107071231207195000179000000000007026087678974970</v>
      </c>
      <c r="K803" s="5" t="str">
        <f>IF(F803="B",LEFT('[1]TCE - ANEXO IV - Preencher'!M812,2),IF(F803="S",LEFT('[1]TCE - ANEXO IV - Preencher'!M812,7),IF('[1]TCE - ANEXO IV - Preencher'!H812="","")))</f>
        <v>PAULIST</v>
      </c>
      <c r="L803" s="7">
        <f>'[1]TCE - ANEXO IV - Preencher'!N812</f>
        <v>141283</v>
      </c>
    </row>
    <row r="804" spans="1:12" s="8" customFormat="1" ht="19.5" customHeight="1" x14ac:dyDescent="0.25">
      <c r="A804" s="3">
        <f>IFERROR(VLOOKUP(B804,'[1]DADOS (OCULTAR)'!$Q$3:$S$136,3,0),"")</f>
        <v>9039744002723</v>
      </c>
      <c r="B804" s="4" t="str">
        <f>'[1]TCE - ANEXO IV - Preencher'!C813</f>
        <v>HOSPITAL PELÓPIDAS SILVEIRA - CG Nº 017/2022</v>
      </c>
      <c r="C804" s="4" t="str">
        <f>'[1]TCE - ANEXO IV - Preencher'!E813</f>
        <v>5.16 - Serviços Médico-Hospitalares, Odotonlogia e Laboratoriais</v>
      </c>
      <c r="D804" s="3" t="str">
        <f>'[1]TCE - ANEXO IV - Preencher'!F813</f>
        <v xml:space="preserve">11.187.085/0001-85 </v>
      </c>
      <c r="E804" s="5" t="str">
        <f>'[1]TCE - ANEXO IV - Preencher'!G813</f>
        <v>COOPERATIVA DOS MEDICOS ANESTESIOLOGISTAS DE PERNAMBUCO COOPANEST PE</v>
      </c>
      <c r="F804" s="5" t="str">
        <f>'[1]TCE - ANEXO IV - Preencher'!H813</f>
        <v>S</v>
      </c>
      <c r="G804" s="5" t="str">
        <f>'[1]TCE - ANEXO IV - Preencher'!I813</f>
        <v>N</v>
      </c>
      <c r="H804" s="5" t="str">
        <f>'[1]TCE - ANEXO IV - Preencher'!J813</f>
        <v>1617</v>
      </c>
      <c r="I804" s="6">
        <f>IF('[1]TCE - ANEXO IV - Preencher'!K813="","",'[1]TCE - ANEXO IV - Preencher'!K813)</f>
        <v>46245</v>
      </c>
      <c r="J804" s="5" t="str">
        <f>'[1]TCE - ANEXO IV - Preencher'!L813</f>
        <v>2611606221118708500018500000000000161726081858083628</v>
      </c>
      <c r="K804" s="5" t="str">
        <f>IF(F804="B",LEFT('[1]TCE - ANEXO IV - Preencher'!M813,2),IF(F804="S",LEFT('[1]TCE - ANEXO IV - Preencher'!M813,7),IF('[1]TCE - ANEXO IV - Preencher'!H813="","")))</f>
        <v>2611606</v>
      </c>
      <c r="L804" s="7">
        <f>'[1]TCE - ANEXO IV - Preencher'!N813</f>
        <v>229742.8</v>
      </c>
    </row>
    <row r="805" spans="1:12" s="8" customFormat="1" ht="19.5" customHeight="1" x14ac:dyDescent="0.25">
      <c r="A805" s="3">
        <f>IFERROR(VLOOKUP(B805,'[1]DADOS (OCULTAR)'!$Q$3:$S$136,3,0),"")</f>
        <v>9039744002723</v>
      </c>
      <c r="B805" s="4" t="str">
        <f>'[1]TCE - ANEXO IV - Preencher'!C814</f>
        <v>HOSPITAL PELÓPIDAS SILVEIRA - CG Nº 017/2022</v>
      </c>
      <c r="C805" s="4" t="str">
        <f>'[1]TCE - ANEXO IV - Preencher'!E814</f>
        <v>5.15 - Serviços Domésticos</v>
      </c>
      <c r="D805" s="3" t="str">
        <f>'[1]TCE - ANEXO IV - Preencher'!F814</f>
        <v xml:space="preserve">27.837.083/0001-24 </v>
      </c>
      <c r="E805" s="5" t="str">
        <f>'[1]TCE - ANEXO IV - Preencher'!G814</f>
        <v>CLEAN HIGIENIZACAO DE TEXTEIS LTDA ME</v>
      </c>
      <c r="F805" s="5" t="str">
        <f>'[1]TCE - ANEXO IV - Preencher'!H814</f>
        <v>S</v>
      </c>
      <c r="G805" s="5" t="str">
        <f>'[1]TCE - ANEXO IV - Preencher'!I814</f>
        <v>S</v>
      </c>
      <c r="H805" s="5" t="str">
        <f>'[1]TCE - ANEXO IV - Preencher'!J814</f>
        <v>2600000000641</v>
      </c>
      <c r="I805" s="6">
        <f>IF('[1]TCE - ANEXO IV - Preencher'!K814="","",'[1]TCE - ANEXO IV - Preencher'!K814)</f>
        <v>46238</v>
      </c>
      <c r="J805" s="5" t="str">
        <f>'[1]TCE - ANEXO IV - Preencher'!L814</f>
        <v>26079011227837083000124260000000064126082727664332</v>
      </c>
      <c r="K805" s="5" t="str">
        <f>IF(F805="B",LEFT('[1]TCE - ANEXO IV - Preencher'!M814,2),IF(F805="S",LEFT('[1]TCE - ANEXO IV - Preencher'!M814,7),IF('[1]TCE - ANEXO IV - Preencher'!H814="","")))</f>
        <v>2607901</v>
      </c>
      <c r="L805" s="7">
        <f>'[1]TCE - ANEXO IV - Preencher'!N814</f>
        <v>36204.15</v>
      </c>
    </row>
    <row r="806" spans="1:12" s="8" customFormat="1" ht="19.5" customHeight="1" x14ac:dyDescent="0.25">
      <c r="A806" s="3">
        <f>IFERROR(VLOOKUP(B806,'[1]DADOS (OCULTAR)'!$Q$3:$S$136,3,0),"")</f>
        <v>9039744002723</v>
      </c>
      <c r="B806" s="4" t="str">
        <f>'[1]TCE - ANEXO IV - Preencher'!C815</f>
        <v>HOSPITAL PELÓPIDAS SILVEIRA - CG Nº 017/2022</v>
      </c>
      <c r="C806" s="4" t="str">
        <f>'[1]TCE - ANEXO IV - Preencher'!E815</f>
        <v>5.10 - Detetização/Tratamento de Resíduos e Afins</v>
      </c>
      <c r="D806" s="3" t="str">
        <f>'[1]TCE - ANEXO IV - Preencher'!F815</f>
        <v xml:space="preserve">11.863.530/0001-80 </v>
      </c>
      <c r="E806" s="5" t="str">
        <f>'[1]TCE - ANEXO IV - Preencher'!G815</f>
        <v>BRASCON GESTAO AMBIENTAL LTDA</v>
      </c>
      <c r="F806" s="5" t="str">
        <f>'[1]TCE - ANEXO IV - Preencher'!H815</f>
        <v>S</v>
      </c>
      <c r="G806" s="5" t="str">
        <f>'[1]TCE - ANEXO IV - Preencher'!I815</f>
        <v>S</v>
      </c>
      <c r="H806" s="5" t="str">
        <f>'[1]TCE - ANEXO IV - Preencher'!J815</f>
        <v>307976</v>
      </c>
      <c r="I806" s="6">
        <f>IF('[1]TCE - ANEXO IV - Preencher'!K815="","",'[1]TCE - ANEXO IV - Preencher'!K815)</f>
        <v>46244</v>
      </c>
      <c r="J806" s="5" t="str">
        <f>'[1]TCE - ANEXO IV - Preencher'!L815</f>
        <v>S5CDI3J9R</v>
      </c>
      <c r="K806" s="5" t="str">
        <f>IF(F806="B",LEFT('[1]TCE - ANEXO IV - Preencher'!M815,2),IF(F806="S",LEFT('[1]TCE - ANEXO IV - Preencher'!M815,7),IF('[1]TCE - ANEXO IV - Preencher'!H815="","")))</f>
        <v>2611309</v>
      </c>
      <c r="L806" s="7">
        <f>'[1]TCE - ANEXO IV - Preencher'!N815</f>
        <v>17842.580000000002</v>
      </c>
    </row>
    <row r="807" spans="1:12" s="8" customFormat="1" ht="19.5" customHeight="1" x14ac:dyDescent="0.25">
      <c r="A807" s="3">
        <f>IFERROR(VLOOKUP(B807,'[1]DADOS (OCULTAR)'!$Q$3:$S$136,3,0),"")</f>
        <v>9039744002723</v>
      </c>
      <c r="B807" s="4" t="str">
        <f>'[1]TCE - ANEXO IV - Preencher'!C816</f>
        <v>HOSPITAL PELÓPIDAS SILVEIRA - CG Nº 017/2022</v>
      </c>
      <c r="C807" s="4" t="str">
        <f>'[1]TCE - ANEXO IV - Preencher'!E816</f>
        <v>5.17 - Manutenção de Software, Certificação Digital e Microfilmagem</v>
      </c>
      <c r="D807" s="3" t="str">
        <f>'[1]TCE - ANEXO IV - Preencher'!F816</f>
        <v xml:space="preserve">05.020.356/0001-00 </v>
      </c>
      <c r="E807" s="5" t="str">
        <f>'[1]TCE - ANEXO IV - Preencher'!G816</f>
        <v>BID COMERCIO E SERVICOS EM TECNOLOGIA DA INFORMACAO LTDA</v>
      </c>
      <c r="F807" s="5" t="str">
        <f>'[1]TCE - ANEXO IV - Preencher'!H816</f>
        <v>S</v>
      </c>
      <c r="G807" s="5" t="str">
        <f>'[1]TCE - ANEXO IV - Preencher'!I816</f>
        <v>S</v>
      </c>
      <c r="H807" s="5" t="str">
        <f>'[1]TCE - ANEXO IV - Preencher'!J816</f>
        <v>725</v>
      </c>
      <c r="I807" s="6">
        <f>IF('[1]TCE - ANEXO IV - Preencher'!K816="","",'[1]TCE - ANEXO IV - Preencher'!K816)</f>
        <v>46237</v>
      </c>
      <c r="J807" s="5" t="str">
        <f>'[1]TCE - ANEXO IV - Preencher'!L816</f>
        <v>26116062205020356000100000000000072526081467090218</v>
      </c>
      <c r="K807" s="5" t="str">
        <f>IF(F807="B",LEFT('[1]TCE - ANEXO IV - Preencher'!M816,2),IF(F807="S",LEFT('[1]TCE - ANEXO IV - Preencher'!M816,7),IF('[1]TCE - ANEXO IV - Preencher'!H816="","")))</f>
        <v>2611606</v>
      </c>
      <c r="L807" s="7">
        <f>'[1]TCE - ANEXO IV - Preencher'!N816</f>
        <v>1072.94</v>
      </c>
    </row>
    <row r="808" spans="1:12" s="8" customFormat="1" ht="19.5" customHeight="1" x14ac:dyDescent="0.25">
      <c r="A808" s="3">
        <f>IFERROR(VLOOKUP(B808,'[1]DADOS (OCULTAR)'!$Q$3:$S$136,3,0),"")</f>
        <v>9039744002723</v>
      </c>
      <c r="B808" s="4" t="str">
        <f>'[1]TCE - ANEXO IV - Preencher'!C817</f>
        <v>HOSPITAL PELÓPIDAS SILVEIRA - CG Nº 017/2022</v>
      </c>
      <c r="C808" s="4" t="str">
        <f>'[1]TCE - ANEXO IV - Preencher'!E817</f>
        <v>5.17 - Manutenção de Software, Certificação Digital e Microfilmagem</v>
      </c>
      <c r="D808" s="3" t="str">
        <f>'[1]TCE - ANEXO IV - Preencher'!F817</f>
        <v xml:space="preserve">43.184.527/0001-26 </v>
      </c>
      <c r="E808" s="5" t="str">
        <f>'[1]TCE - ANEXO IV - Preencher'!G817</f>
        <v>CONECTE-SE LTDA</v>
      </c>
      <c r="F808" s="5" t="str">
        <f>'[1]TCE - ANEXO IV - Preencher'!H817</f>
        <v>S</v>
      </c>
      <c r="G808" s="5" t="str">
        <f>'[1]TCE - ANEXO IV - Preencher'!I817</f>
        <v>S</v>
      </c>
      <c r="H808" s="5" t="str">
        <f>'[1]TCE - ANEXO IV - Preencher'!J817</f>
        <v>3732</v>
      </c>
      <c r="I808" s="6">
        <f>IF('[1]TCE - ANEXO IV - Preencher'!K817="","",'[1]TCE - ANEXO IV - Preencher'!K817)</f>
        <v>46211</v>
      </c>
      <c r="J808" s="5" t="str">
        <f>'[1]TCE - ANEXO IV - Preencher'!L817</f>
        <v>26116062243184527000126000000000373226073922384422</v>
      </c>
      <c r="K808" s="5" t="str">
        <f>IF(F808="B",LEFT('[1]TCE - ANEXO IV - Preencher'!M817,2),IF(F808="S",LEFT('[1]TCE - ANEXO IV - Preencher'!M817,7),IF('[1]TCE - ANEXO IV - Preencher'!H817="","")))</f>
        <v>2611606</v>
      </c>
      <c r="L808" s="7">
        <f>'[1]TCE - ANEXO IV - Preencher'!N817</f>
        <v>298.77</v>
      </c>
    </row>
    <row r="809" spans="1:12" s="8" customFormat="1" ht="19.5" customHeight="1" x14ac:dyDescent="0.25">
      <c r="A809" s="3">
        <f>IFERROR(VLOOKUP(B809,'[1]DADOS (OCULTAR)'!$Q$3:$S$136,3,0),"")</f>
        <v>9039744002723</v>
      </c>
      <c r="B809" s="4" t="str">
        <f>'[1]TCE - ANEXO IV - Preencher'!C818</f>
        <v>HOSPITAL PELÓPIDAS SILVEIRA - CG Nº 017/2022</v>
      </c>
      <c r="C809" s="4" t="str">
        <f>'[1]TCE - ANEXO IV - Preencher'!E818</f>
        <v>5.17 - Manutenção de Software, Certificação Digital e Microfilmagem</v>
      </c>
      <c r="D809" s="3" t="str">
        <f>'[1]TCE - ANEXO IV - Preencher'!F818</f>
        <v xml:space="preserve">23.064.331/0001-90 </v>
      </c>
      <c r="E809" s="5" t="str">
        <f>'[1]TCE - ANEXO IV - Preencher'!G818</f>
        <v>FLOWTI TECNOLOGIA LTDA</v>
      </c>
      <c r="F809" s="5" t="str">
        <f>'[1]TCE - ANEXO IV - Preencher'!H818</f>
        <v>S</v>
      </c>
      <c r="G809" s="5" t="str">
        <f>'[1]TCE - ANEXO IV - Preencher'!I818</f>
        <v>S</v>
      </c>
      <c r="H809" s="5" t="str">
        <f>'[1]TCE - ANEXO IV - Preencher'!J818</f>
        <v>4095</v>
      </c>
      <c r="I809" s="6">
        <f>IF('[1]TCE - ANEXO IV - Preencher'!K818="","",'[1]TCE - ANEXO IV - Preencher'!K818)</f>
        <v>46209</v>
      </c>
      <c r="J809" s="5" t="str">
        <f>'[1]TCE - ANEXO IV - Preencher'!L818</f>
        <v>42029092223064331000190000000000409526070258635740</v>
      </c>
      <c r="K809" s="5" t="str">
        <f>IF(F809="B",LEFT('[1]TCE - ANEXO IV - Preencher'!M818,2),IF(F809="S",LEFT('[1]TCE - ANEXO IV - Preencher'!M818,7),IF('[1]TCE - ANEXO IV - Preencher'!H818="","")))</f>
        <v>4202909</v>
      </c>
      <c r="L809" s="7">
        <f>'[1]TCE - ANEXO IV - Preencher'!N818</f>
        <v>105.99</v>
      </c>
    </row>
    <row r="810" spans="1:12" s="8" customFormat="1" ht="19.5" customHeight="1" x14ac:dyDescent="0.25">
      <c r="A810" s="3">
        <f>IFERROR(VLOOKUP(B810,'[1]DADOS (OCULTAR)'!$Q$3:$S$136,3,0),"")</f>
        <v>9039744002723</v>
      </c>
      <c r="B810" s="4" t="str">
        <f>'[1]TCE - ANEXO IV - Preencher'!C819</f>
        <v>HOSPITAL PELÓPIDAS SILVEIRA - CG Nº 017/2022</v>
      </c>
      <c r="C810" s="4" t="str">
        <f>'[1]TCE - ANEXO IV - Preencher'!E819</f>
        <v>5.17 - Manutenção de Software, Certificação Digital e Microfilmagem</v>
      </c>
      <c r="D810" s="3" t="str">
        <f>'[1]TCE - ANEXO IV - Preencher'!F819</f>
        <v xml:space="preserve">23.064.331/0001-90 </v>
      </c>
      <c r="E810" s="5" t="str">
        <f>'[1]TCE - ANEXO IV - Preencher'!G819</f>
        <v>FLOWTI TECNOLOGIA LTDA</v>
      </c>
      <c r="F810" s="5" t="str">
        <f>'[1]TCE - ANEXO IV - Preencher'!H819</f>
        <v>S</v>
      </c>
      <c r="G810" s="5" t="str">
        <f>'[1]TCE - ANEXO IV - Preencher'!I819</f>
        <v>S</v>
      </c>
      <c r="H810" s="5" t="str">
        <f>'[1]TCE - ANEXO IV - Preencher'!J819</f>
        <v>4100</v>
      </c>
      <c r="I810" s="6">
        <f>IF('[1]TCE - ANEXO IV - Preencher'!K819="","",'[1]TCE - ANEXO IV - Preencher'!K819)</f>
        <v>46209</v>
      </c>
      <c r="J810" s="5" t="str">
        <f>'[1]TCE - ANEXO IV - Preencher'!L819</f>
        <v>42029092223064331000190000000000410026079599477250</v>
      </c>
      <c r="K810" s="5" t="str">
        <f>IF(F810="B",LEFT('[1]TCE - ANEXO IV - Preencher'!M819,2),IF(F810="S",LEFT('[1]TCE - ANEXO IV - Preencher'!M819,7),IF('[1]TCE - ANEXO IV - Preencher'!H819="","")))</f>
        <v>4202909</v>
      </c>
      <c r="L810" s="7">
        <f>'[1]TCE - ANEXO IV - Preencher'!N819</f>
        <v>1400</v>
      </c>
    </row>
    <row r="811" spans="1:12" s="8" customFormat="1" ht="19.5" customHeight="1" x14ac:dyDescent="0.25">
      <c r="A811" s="3">
        <f>IFERROR(VLOOKUP(B811,'[1]DADOS (OCULTAR)'!$Q$3:$S$136,3,0),"")</f>
        <v>9039744002723</v>
      </c>
      <c r="B811" s="4" t="str">
        <f>'[1]TCE - ANEXO IV - Preencher'!C820</f>
        <v>HOSPITAL PELÓPIDAS SILVEIRA - CG Nº 017/2022</v>
      </c>
      <c r="C811" s="4" t="str">
        <f>'[1]TCE - ANEXO IV - Preencher'!E820</f>
        <v>5.17 - Manutenção de Software, Certificação Digital e Microfilmagem</v>
      </c>
      <c r="D811" s="3" t="str">
        <f>'[1]TCE - ANEXO IV - Preencher'!F820</f>
        <v xml:space="preserve">23.064.331/0001-90 </v>
      </c>
      <c r="E811" s="5" t="str">
        <f>'[1]TCE - ANEXO IV - Preencher'!G820</f>
        <v>FLOWTI TECNOLOGIA LTDA</v>
      </c>
      <c r="F811" s="5" t="str">
        <f>'[1]TCE - ANEXO IV - Preencher'!H820</f>
        <v>S</v>
      </c>
      <c r="G811" s="5" t="str">
        <f>'[1]TCE - ANEXO IV - Preencher'!I820</f>
        <v>S</v>
      </c>
      <c r="H811" s="5" t="str">
        <f>'[1]TCE - ANEXO IV - Preencher'!J820</f>
        <v>4305</v>
      </c>
      <c r="I811" s="6">
        <f>IF('[1]TCE - ANEXO IV - Preencher'!K820="","",'[1]TCE - ANEXO IV - Preencher'!K820)</f>
        <v>46209</v>
      </c>
      <c r="J811" s="5" t="str">
        <f>'[1]TCE - ANEXO IV - Preencher'!L820</f>
        <v>42029092223064331000190000000000430526078952572240</v>
      </c>
      <c r="K811" s="5" t="str">
        <f>IF(F811="B",LEFT('[1]TCE - ANEXO IV - Preencher'!M820,2),IF(F811="S",LEFT('[1]TCE - ANEXO IV - Preencher'!M820,7),IF('[1]TCE - ANEXO IV - Preencher'!H820="","")))</f>
        <v>4202909</v>
      </c>
      <c r="L811" s="7">
        <f>'[1]TCE - ANEXO IV - Preencher'!N820</f>
        <v>16055.51</v>
      </c>
    </row>
    <row r="812" spans="1:12" s="8" customFormat="1" ht="19.5" customHeight="1" x14ac:dyDescent="0.25">
      <c r="A812" s="3">
        <f>IFERROR(VLOOKUP(B812,'[1]DADOS (OCULTAR)'!$Q$3:$S$136,3,0),"")</f>
        <v>9039744002723</v>
      </c>
      <c r="B812" s="4" t="str">
        <f>'[1]TCE - ANEXO IV - Preencher'!C821</f>
        <v>HOSPITAL PELÓPIDAS SILVEIRA - CG Nº 017/2022</v>
      </c>
      <c r="C812" s="4" t="str">
        <f>'[1]TCE - ANEXO IV - Preencher'!E821</f>
        <v>5.17 - Manutenção de Software, Certificação Digital e Microfilmagem</v>
      </c>
      <c r="D812" s="3" t="str">
        <f>'[1]TCE - ANEXO IV - Preencher'!F821</f>
        <v xml:space="preserve">08.399.167/0001-89 </v>
      </c>
      <c r="E812" s="5" t="str">
        <f>'[1]TCE - ANEXO IV - Preencher'!G821</f>
        <v>ICTS GLOBAL DO BRASIL LTDA</v>
      </c>
      <c r="F812" s="5" t="str">
        <f>'[1]TCE - ANEXO IV - Preencher'!H821</f>
        <v>S</v>
      </c>
      <c r="G812" s="5" t="str">
        <f>'[1]TCE - ANEXO IV - Preencher'!I821</f>
        <v>S</v>
      </c>
      <c r="H812" s="5" t="str">
        <f>'[1]TCE - ANEXO IV - Preencher'!J821</f>
        <v>085861</v>
      </c>
      <c r="I812" s="6">
        <f>IF('[1]TCE - ANEXO IV - Preencher'!K821="","",'[1]TCE - ANEXO IV - Preencher'!K821)</f>
        <v>46237</v>
      </c>
      <c r="J812" s="5" t="str">
        <f>'[1]TCE - ANEXO IV - Preencher'!L821</f>
        <v>121R028442273430199Q</v>
      </c>
      <c r="K812" s="5" t="str">
        <f>IF(F812="B",LEFT('[1]TCE - ANEXO IV - Preencher'!M821,2),IF(F812="S",LEFT('[1]TCE - ANEXO IV - Preencher'!M821,7),IF('[1]TCE - ANEXO IV - Preencher'!H821="","")))</f>
        <v>35 -  S</v>
      </c>
      <c r="L812" s="7">
        <f>'[1]TCE - ANEXO IV - Preencher'!N821</f>
        <v>627.46</v>
      </c>
    </row>
    <row r="813" spans="1:12" s="8" customFormat="1" ht="19.5" customHeight="1" x14ac:dyDescent="0.25">
      <c r="A813" s="3">
        <f>IFERROR(VLOOKUP(B813,'[1]DADOS (OCULTAR)'!$Q$3:$S$136,3,0),"")</f>
        <v>9039744002723</v>
      </c>
      <c r="B813" s="4" t="str">
        <f>'[1]TCE - ANEXO IV - Preencher'!C822</f>
        <v>HOSPITAL PELÓPIDAS SILVEIRA - CG Nº 017/2022</v>
      </c>
      <c r="C813" s="4" t="str">
        <f>'[1]TCE - ANEXO IV - Preencher'!E822</f>
        <v>5.17 - Manutenção de Software, Certificação Digital e Microfilmagem</v>
      </c>
      <c r="D813" s="3" t="str">
        <f>'[1]TCE - ANEXO IV - Preencher'!F822</f>
        <v xml:space="preserve">09.071.679/0001-84 </v>
      </c>
      <c r="E813" s="5" t="str">
        <f>'[1]TCE - ANEXO IV - Preencher'!G822</f>
        <v>MARIO DE OLIVEIRA TELECOMUNICAÇÃO</v>
      </c>
      <c r="F813" s="5" t="str">
        <f>'[1]TCE - ANEXO IV - Preencher'!H822</f>
        <v>S</v>
      </c>
      <c r="G813" s="5" t="str">
        <f>'[1]TCE - ANEXO IV - Preencher'!I822</f>
        <v>N</v>
      </c>
      <c r="H813" s="5" t="str">
        <f>'[1]TCE - ANEXO IV - Preencher'!J822</f>
        <v>0233</v>
      </c>
      <c r="I813" s="6">
        <f>IF('[1]TCE - ANEXO IV - Preencher'!K822="","",'[1]TCE - ANEXO IV - Preencher'!K822)</f>
        <v>46238</v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>2607604</v>
      </c>
      <c r="L813" s="7">
        <f>'[1]TCE - ANEXO IV - Preencher'!N822</f>
        <v>1429.64</v>
      </c>
    </row>
    <row r="814" spans="1:12" s="8" customFormat="1" ht="19.5" customHeight="1" x14ac:dyDescent="0.25">
      <c r="A814" s="3">
        <f>IFERROR(VLOOKUP(B814,'[1]DADOS (OCULTAR)'!$Q$3:$S$136,3,0),"")</f>
        <v>9039744002723</v>
      </c>
      <c r="B814" s="4" t="str">
        <f>'[1]TCE - ANEXO IV - Preencher'!C823</f>
        <v>HOSPITAL PELÓPIDAS SILVEIRA - CG Nº 017/2022</v>
      </c>
      <c r="C814" s="4" t="str">
        <f>'[1]TCE - ANEXO IV - Preencher'!E823</f>
        <v>5.17 - Manutenção de Software, Certificação Digital e Microfilmagem</v>
      </c>
      <c r="D814" s="3" t="str">
        <f>'[1]TCE - ANEXO IV - Preencher'!F823</f>
        <v xml:space="preserve">92.306.257/0007-80 </v>
      </c>
      <c r="E814" s="5" t="str">
        <f>'[1]TCE - ANEXO IV - Preencher'!G823</f>
        <v>MV INFORMATICA NORDESTE LTDA</v>
      </c>
      <c r="F814" s="5" t="str">
        <f>'[1]TCE - ANEXO IV - Preencher'!H823</f>
        <v>S</v>
      </c>
      <c r="G814" s="5" t="str">
        <f>'[1]TCE - ANEXO IV - Preencher'!I823</f>
        <v>S</v>
      </c>
      <c r="H814" s="5" t="str">
        <f>'[1]TCE - ANEXO IV - Preencher'!J823</f>
        <v>9109</v>
      </c>
      <c r="I814" s="6">
        <f>IF('[1]TCE - ANEXO IV - Preencher'!K823="","",'[1]TCE - ANEXO IV - Preencher'!K823)</f>
        <v>46209</v>
      </c>
      <c r="J814" s="5" t="str">
        <f>'[1]TCE - ANEXO IV - Preencher'!L823</f>
        <v>26116062292306255700078000000000091092607226896100</v>
      </c>
      <c r="K814" s="5" t="str">
        <f>IF(F814="B",LEFT('[1]TCE - ANEXO IV - Preencher'!M823,2),IF(F814="S",LEFT('[1]TCE - ANEXO IV - Preencher'!M823,7),IF('[1]TCE - ANEXO IV - Preencher'!H823="","")))</f>
        <v>2611606</v>
      </c>
      <c r="L814" s="7">
        <f>'[1]TCE - ANEXO IV - Preencher'!N823</f>
        <v>59374.98</v>
      </c>
    </row>
    <row r="815" spans="1:12" s="8" customFormat="1" ht="19.5" customHeight="1" x14ac:dyDescent="0.25">
      <c r="A815" s="3">
        <f>IFERROR(VLOOKUP(B815,'[1]DADOS (OCULTAR)'!$Q$3:$S$136,3,0),"")</f>
        <v>9039744002723</v>
      </c>
      <c r="B815" s="4" t="str">
        <f>'[1]TCE - ANEXO IV - Preencher'!C824</f>
        <v>HOSPITAL PELÓPIDAS SILVEIRA - CG Nº 017/2022</v>
      </c>
      <c r="C815" s="4" t="str">
        <f>'[1]TCE - ANEXO IV - Preencher'!E824</f>
        <v>5.17 - Manutenção de Software, Certificação Digital e Microfilmagem</v>
      </c>
      <c r="D815" s="3" t="str">
        <f>'[1]TCE - ANEXO IV - Preencher'!F824</f>
        <v>03.124.9770001-09</v>
      </c>
      <c r="E815" s="5" t="str">
        <f>'[1]TCE - ANEXO IV - Preencher'!G824</f>
        <v>MV SISTEMA DE MEDICINA DIAGNOSTICO LTDA</v>
      </c>
      <c r="F815" s="5" t="str">
        <f>'[1]TCE - ANEXO IV - Preencher'!H824</f>
        <v>S</v>
      </c>
      <c r="G815" s="5" t="str">
        <f>'[1]TCE - ANEXO IV - Preencher'!I824</f>
        <v>S</v>
      </c>
      <c r="H815" s="5" t="str">
        <f>'[1]TCE - ANEXO IV - Preencher'!J824</f>
        <v>6054</v>
      </c>
      <c r="I815" s="6">
        <f>IF('[1]TCE - ANEXO IV - Preencher'!K824="","",'[1]TCE - ANEXO IV - Preencher'!K824)</f>
        <v>46209</v>
      </c>
      <c r="J815" s="5" t="str">
        <f>'[1]TCE - ANEXO IV - Preencher'!L824</f>
        <v>DRBTNBNQX</v>
      </c>
      <c r="K815" s="5" t="str">
        <f>IF(F815="B",LEFT('[1]TCE - ANEXO IV - Preencher'!M824,2),IF(F815="S",LEFT('[1]TCE - ANEXO IV - Preencher'!M824,7),IF('[1]TCE - ANEXO IV - Preencher'!H824="","")))</f>
        <v>Teresóp</v>
      </c>
      <c r="L815" s="7">
        <f>'[1]TCE - ANEXO IV - Preencher'!N824</f>
        <v>163.66999999999999</v>
      </c>
    </row>
    <row r="816" spans="1:12" s="8" customFormat="1" ht="19.5" customHeight="1" x14ac:dyDescent="0.25">
      <c r="A816" s="3">
        <f>IFERROR(VLOOKUP(B816,'[1]DADOS (OCULTAR)'!$Q$3:$S$136,3,0),"")</f>
        <v>9039744002723</v>
      </c>
      <c r="B816" s="4" t="str">
        <f>'[1]TCE - ANEXO IV - Preencher'!C825</f>
        <v>HOSPITAL PELÓPIDAS SILVEIRA - CG Nº 017/2022</v>
      </c>
      <c r="C816" s="4" t="str">
        <f>'[1]TCE - ANEXO IV - Preencher'!E825</f>
        <v>5.17 - Manutenção de Software, Certificação Digital e Microfilmagem</v>
      </c>
      <c r="D816" s="3" t="str">
        <f>'[1]TCE - ANEXO IV - Preencher'!F825</f>
        <v>03.124.9770001-09</v>
      </c>
      <c r="E816" s="5" t="str">
        <f>'[1]TCE - ANEXO IV - Preencher'!G825</f>
        <v>MV SISTEMA DE MEDICINA DIAGNOSTICO LTDA</v>
      </c>
      <c r="F816" s="5" t="str">
        <f>'[1]TCE - ANEXO IV - Preencher'!H825</f>
        <v>S</v>
      </c>
      <c r="G816" s="5" t="str">
        <f>'[1]TCE - ANEXO IV - Preencher'!I825</f>
        <v>S</v>
      </c>
      <c r="H816" s="5" t="str">
        <f>'[1]TCE - ANEXO IV - Preencher'!J825</f>
        <v>6155</v>
      </c>
      <c r="I816" s="6">
        <f>IF('[1]TCE - ANEXO IV - Preencher'!K825="","",'[1]TCE - ANEXO IV - Preencher'!K825)</f>
        <v>46175</v>
      </c>
      <c r="J816" s="5" t="str">
        <f>'[1]TCE - ANEXO IV - Preencher'!L825</f>
        <v>A0X6DUT2</v>
      </c>
      <c r="K816" s="5" t="str">
        <f>IF(F816="B",LEFT('[1]TCE - ANEXO IV - Preencher'!M825,2),IF(F816="S",LEFT('[1]TCE - ANEXO IV - Preencher'!M825,7),IF('[1]TCE - ANEXO IV - Preencher'!H825="","")))</f>
        <v>Teresóp</v>
      </c>
      <c r="L816" s="7">
        <f>'[1]TCE - ANEXO IV - Preencher'!N825</f>
        <v>5689.13</v>
      </c>
    </row>
    <row r="817" spans="1:12" s="8" customFormat="1" ht="19.5" customHeight="1" x14ac:dyDescent="0.25">
      <c r="A817" s="3">
        <f>IFERROR(VLOOKUP(B817,'[1]DADOS (OCULTAR)'!$Q$3:$S$136,3,0),"")</f>
        <v>9039744002723</v>
      </c>
      <c r="B817" s="4" t="str">
        <f>'[1]TCE - ANEXO IV - Preencher'!C826</f>
        <v>HOSPITAL PELÓPIDAS SILVEIRA - CG Nº 017/2022</v>
      </c>
      <c r="C817" s="4" t="str">
        <f>'[1]TCE - ANEXO IV - Preencher'!E826</f>
        <v>5.17 - Manutenção de Software, Certificação Digital e Microfilmagem</v>
      </c>
      <c r="D817" s="3" t="str">
        <f>'[1]TCE - ANEXO IV - Preencher'!F826</f>
        <v>07.229.827/0001-10</v>
      </c>
      <c r="E817" s="5" t="str">
        <f>'[1]TCE - ANEXO IV - Preencher'!G826</f>
        <v>NEOVERO SERVIÇOS DE DESENVOLVIEMNTO EM TECNOLOGIA DA IN</v>
      </c>
      <c r="F817" s="5" t="str">
        <f>'[1]TCE - ANEXO IV - Preencher'!H826</f>
        <v>S</v>
      </c>
      <c r="G817" s="5" t="str">
        <f>'[1]TCE - ANEXO IV - Preencher'!I826</f>
        <v>S</v>
      </c>
      <c r="H817" s="5" t="str">
        <f>'[1]TCE - ANEXO IV - Preencher'!J826</f>
        <v>3453</v>
      </c>
      <c r="I817" s="6">
        <f>IF('[1]TCE - ANEXO IV - Preencher'!K826="","",'[1]TCE - ANEXO IV - Preencher'!K826)</f>
        <v>46204</v>
      </c>
      <c r="J817" s="5" t="str">
        <f>'[1]TCE - ANEXO IV - Preencher'!L826</f>
        <v>26116062207229827000110000000000345326074233262848</v>
      </c>
      <c r="K817" s="5" t="str">
        <f>IF(F817="B",LEFT('[1]TCE - ANEXO IV - Preencher'!M826,2),IF(F817="S",LEFT('[1]TCE - ANEXO IV - Preencher'!M826,7),IF('[1]TCE - ANEXO IV - Preencher'!H826="","")))</f>
        <v>2611606</v>
      </c>
      <c r="L817" s="7">
        <f>'[1]TCE - ANEXO IV - Preencher'!N826</f>
        <v>1004.36</v>
      </c>
    </row>
    <row r="818" spans="1:12" s="8" customFormat="1" ht="19.5" customHeight="1" x14ac:dyDescent="0.25">
      <c r="A818" s="3">
        <f>IFERROR(VLOOKUP(B818,'[1]DADOS (OCULTAR)'!$Q$3:$S$136,3,0),"")</f>
        <v>9039744002723</v>
      </c>
      <c r="B818" s="4" t="str">
        <f>'[1]TCE - ANEXO IV - Preencher'!C827</f>
        <v>HOSPITAL PELÓPIDAS SILVEIRA - CG Nº 017/2022</v>
      </c>
      <c r="C818" s="4" t="str">
        <f>'[1]TCE - ANEXO IV - Preencher'!E827</f>
        <v>5.17 - Manutenção de Software, Certificação Digital e Microfilmagem</v>
      </c>
      <c r="D818" s="3" t="str">
        <f>'[1]TCE - ANEXO IV - Preencher'!F827</f>
        <v xml:space="preserve">09.236.362/0001-50 </v>
      </c>
      <c r="E818" s="5" t="str">
        <f>'[1]TCE - ANEXO IV - Preencher'!G827</f>
        <v>SELECTY TECNOLOGIA PARA RH LTDA - ME</v>
      </c>
      <c r="F818" s="5" t="str">
        <f>'[1]TCE - ANEXO IV - Preencher'!H827</f>
        <v>S</v>
      </c>
      <c r="G818" s="5" t="str">
        <f>'[1]TCE - ANEXO IV - Preencher'!I827</f>
        <v>S</v>
      </c>
      <c r="H818" s="5" t="str">
        <f>'[1]TCE - ANEXO IV - Preencher'!J827</f>
        <v>2400</v>
      </c>
      <c r="I818" s="6">
        <f>IF('[1]TCE - ANEXO IV - Preencher'!K827="","",'[1]TCE - ANEXO IV - Preencher'!K827)</f>
        <v>46238</v>
      </c>
      <c r="J818" s="5" t="str">
        <f>'[1]TCE - ANEXO IV - Preencher'!L827</f>
        <v>41069022209236362000150000000000240026084848355764</v>
      </c>
      <c r="K818" s="5" t="str">
        <f>IF(F818="B",LEFT('[1]TCE - ANEXO IV - Preencher'!M827,2),IF(F818="S",LEFT('[1]TCE - ANEXO IV - Preencher'!M827,7),IF('[1]TCE - ANEXO IV - Preencher'!H827="","")))</f>
        <v>CURITIB</v>
      </c>
      <c r="L818" s="7">
        <f>'[1]TCE - ANEXO IV - Preencher'!N827</f>
        <v>239.01</v>
      </c>
    </row>
    <row r="819" spans="1:12" s="8" customFormat="1" ht="19.5" customHeight="1" x14ac:dyDescent="0.25">
      <c r="A819" s="3">
        <f>IFERROR(VLOOKUP(B819,'[1]DADOS (OCULTAR)'!$Q$3:$S$136,3,0),"")</f>
        <v>9039744002723</v>
      </c>
      <c r="B819" s="4" t="str">
        <f>'[1]TCE - ANEXO IV - Preencher'!C828</f>
        <v>HOSPITAL PELÓPIDAS SILVEIRA - CG Nº 017/2022</v>
      </c>
      <c r="C819" s="4" t="str">
        <f>'[1]TCE - ANEXO IV - Preencher'!E828</f>
        <v>5.17 - Manutenção de Software, Certificação Digital e Microfilmagem</v>
      </c>
      <c r="D819" s="3" t="str">
        <f>'[1]TCE - ANEXO IV - Preencher'!F828</f>
        <v xml:space="preserve">53.113.791/0001-22 </v>
      </c>
      <c r="E819" s="5" t="str">
        <f>'[1]TCE - ANEXO IV - Preencher'!G828</f>
        <v>TOTVS S.A.</v>
      </c>
      <c r="F819" s="5" t="str">
        <f>'[1]TCE - ANEXO IV - Preencher'!H828</f>
        <v>S</v>
      </c>
      <c r="G819" s="5" t="str">
        <f>'[1]TCE - ANEXO IV - Preencher'!I828</f>
        <v>S</v>
      </c>
      <c r="H819" s="5" t="str">
        <f>'[1]TCE - ANEXO IV - Preencher'!J828</f>
        <v>4520250</v>
      </c>
      <c r="I819" s="6">
        <f>IF('[1]TCE - ANEXO IV - Preencher'!K828="","",'[1]TCE - ANEXO IV - Preencher'!K828)</f>
        <v>46205</v>
      </c>
      <c r="J819" s="5" t="str">
        <f>'[1]TCE - ANEXO IV - Preencher'!L828</f>
        <v>35503081253113791000122000000452025026076158993765</v>
      </c>
      <c r="K819" s="5" t="str">
        <f>IF(F819="B",LEFT('[1]TCE - ANEXO IV - Preencher'!M828,2),IF(F819="S",LEFT('[1]TCE - ANEXO IV - Preencher'!M828,7),IF('[1]TCE - ANEXO IV - Preencher'!H828="","")))</f>
        <v>35 -  S</v>
      </c>
      <c r="L819" s="7">
        <f>'[1]TCE - ANEXO IV - Preencher'!N828</f>
        <v>1015.62</v>
      </c>
    </row>
    <row r="820" spans="1:12" s="8" customFormat="1" ht="19.5" customHeight="1" x14ac:dyDescent="0.25">
      <c r="A820" s="3">
        <f>IFERROR(VLOOKUP(B820,'[1]DADOS (OCULTAR)'!$Q$3:$S$136,3,0),"")</f>
        <v>9039744002723</v>
      </c>
      <c r="B820" s="4" t="str">
        <f>'[1]TCE - ANEXO IV - Preencher'!C829</f>
        <v>HOSPITAL PELÓPIDAS SILVEIRA - CG Nº 017/2022</v>
      </c>
      <c r="C820" s="4" t="str">
        <f>'[1]TCE - ANEXO IV - Preencher'!E829</f>
        <v>5.17 - Manutenção de Software, Certificação Digital e Microfilmagem</v>
      </c>
      <c r="D820" s="3" t="str">
        <f>'[1]TCE - ANEXO IV - Preencher'!F829</f>
        <v xml:space="preserve">53.113.791/0001-22 </v>
      </c>
      <c r="E820" s="5" t="str">
        <f>'[1]TCE - ANEXO IV - Preencher'!G829</f>
        <v>TOTVS S.A.</v>
      </c>
      <c r="F820" s="5" t="str">
        <f>'[1]TCE - ANEXO IV - Preencher'!H829</f>
        <v>S</v>
      </c>
      <c r="G820" s="5" t="str">
        <f>'[1]TCE - ANEXO IV - Preencher'!I829</f>
        <v>S</v>
      </c>
      <c r="H820" s="5" t="str">
        <f>'[1]TCE - ANEXO IV - Preencher'!J829</f>
        <v>04520339</v>
      </c>
      <c r="I820" s="6">
        <f>IF('[1]TCE - ANEXO IV - Preencher'!K829="","",'[1]TCE - ANEXO IV - Preencher'!K829)</f>
        <v>46205</v>
      </c>
      <c r="J820" s="5" t="str">
        <f>'[1]TCE - ANEXO IV - Preencher'!L829</f>
        <v>VL35XMMP</v>
      </c>
      <c r="K820" s="5" t="str">
        <f>IF(F820="B",LEFT('[1]TCE - ANEXO IV - Preencher'!M829,2),IF(F820="S",LEFT('[1]TCE - ANEXO IV - Preencher'!M829,7),IF('[1]TCE - ANEXO IV - Preencher'!H829="","")))</f>
        <v>35 -  S</v>
      </c>
      <c r="L820" s="7">
        <f>'[1]TCE - ANEXO IV - Preencher'!N829</f>
        <v>7620.09</v>
      </c>
    </row>
    <row r="821" spans="1:12" s="8" customFormat="1" ht="19.5" customHeight="1" x14ac:dyDescent="0.25">
      <c r="A821" s="3">
        <f>IFERROR(VLOOKUP(B821,'[1]DADOS (OCULTAR)'!$Q$3:$S$136,3,0),"")</f>
        <v>9039744002723</v>
      </c>
      <c r="B821" s="4" t="str">
        <f>'[1]TCE - ANEXO IV - Preencher'!C830</f>
        <v>HOSPITAL PELÓPIDAS SILVEIRA - CG Nº 017/2022</v>
      </c>
      <c r="C821" s="4" t="str">
        <f>'[1]TCE - ANEXO IV - Preencher'!E830</f>
        <v>5.17 - Manutenção de Software, Certificação Digital e Microfilmagem</v>
      </c>
      <c r="D821" s="3" t="str">
        <f>'[1]TCE - ANEXO IV - Preencher'!F830</f>
        <v xml:space="preserve">53.113.791/0001-22 </v>
      </c>
      <c r="E821" s="5" t="str">
        <f>'[1]TCE - ANEXO IV - Preencher'!G830</f>
        <v>TOTVS S.A.</v>
      </c>
      <c r="F821" s="5" t="str">
        <f>'[1]TCE - ANEXO IV - Preencher'!H830</f>
        <v>S</v>
      </c>
      <c r="G821" s="5" t="str">
        <f>'[1]TCE - ANEXO IV - Preencher'!I830</f>
        <v>S</v>
      </c>
      <c r="H821" s="5" t="str">
        <f>'[1]TCE - ANEXO IV - Preencher'!J830</f>
        <v>4520340</v>
      </c>
      <c r="I821" s="6">
        <f>IF('[1]TCE - ANEXO IV - Preencher'!K830="","",'[1]TCE - ANEXO IV - Preencher'!K830)</f>
        <v>46205</v>
      </c>
      <c r="J821" s="5" t="str">
        <f>'[1]TCE - ANEXO IV - Preencher'!L830</f>
        <v>X2QRH6SG</v>
      </c>
      <c r="K821" s="5" t="str">
        <f>IF(F821="B",LEFT('[1]TCE - ANEXO IV - Preencher'!M830,2),IF(F821="S",LEFT('[1]TCE - ANEXO IV - Preencher'!M830,7),IF('[1]TCE - ANEXO IV - Preencher'!H830="","")))</f>
        <v>35 -  S</v>
      </c>
      <c r="L821" s="7">
        <f>'[1]TCE - ANEXO IV - Preencher'!N830</f>
        <v>605.73</v>
      </c>
    </row>
    <row r="822" spans="1:12" s="8" customFormat="1" ht="19.5" customHeight="1" x14ac:dyDescent="0.25">
      <c r="A822" s="3">
        <f>IFERROR(VLOOKUP(B822,'[1]DADOS (OCULTAR)'!$Q$3:$S$136,3,0),"")</f>
        <v>9039744002723</v>
      </c>
      <c r="B822" s="4" t="str">
        <f>'[1]TCE - ANEXO IV - Preencher'!C831</f>
        <v>HOSPITAL PELÓPIDAS SILVEIRA - CG Nº 017/2022</v>
      </c>
      <c r="C822" s="4" t="str">
        <f>'[1]TCE - ANEXO IV - Preencher'!E831</f>
        <v>5.17 - Manutenção de Software, Certificação Digital e Microfilmagem</v>
      </c>
      <c r="D822" s="3" t="str">
        <f>'[1]TCE - ANEXO IV - Preencher'!F831</f>
        <v xml:space="preserve">53.113.791/0001-22 </v>
      </c>
      <c r="E822" s="5" t="str">
        <f>'[1]TCE - ANEXO IV - Preencher'!G831</f>
        <v>TOTVS S.A.</v>
      </c>
      <c r="F822" s="5" t="str">
        <f>'[1]TCE - ANEXO IV - Preencher'!H831</f>
        <v>S</v>
      </c>
      <c r="G822" s="5" t="str">
        <f>'[1]TCE - ANEXO IV - Preencher'!I831</f>
        <v>S</v>
      </c>
      <c r="H822" s="5" t="str">
        <f>'[1]TCE - ANEXO IV - Preencher'!J831</f>
        <v>4520341</v>
      </c>
      <c r="I822" s="6">
        <f>IF('[1]TCE - ANEXO IV - Preencher'!K831="","",'[1]TCE - ANEXO IV - Preencher'!K831)</f>
        <v>46205</v>
      </c>
      <c r="J822" s="5" t="str">
        <f>'[1]TCE - ANEXO IV - Preencher'!L831</f>
        <v>35503081253113791000122000000452034126079626635444</v>
      </c>
      <c r="K822" s="5" t="str">
        <f>IF(F822="B",LEFT('[1]TCE - ANEXO IV - Preencher'!M831,2),IF(F822="S",LEFT('[1]TCE - ANEXO IV - Preencher'!M831,7),IF('[1]TCE - ANEXO IV - Preencher'!H831="","")))</f>
        <v>35 -  S</v>
      </c>
      <c r="L822" s="7">
        <f>'[1]TCE - ANEXO IV - Preencher'!N831</f>
        <v>1608.92</v>
      </c>
    </row>
    <row r="823" spans="1:12" s="8" customFormat="1" ht="19.5" customHeight="1" x14ac:dyDescent="0.25">
      <c r="A823" s="3">
        <f>IFERROR(VLOOKUP(B823,'[1]DADOS (OCULTAR)'!$Q$3:$S$136,3,0),"")</f>
        <v>9039744002723</v>
      </c>
      <c r="B823" s="4" t="str">
        <f>'[1]TCE - ANEXO IV - Preencher'!C832</f>
        <v>HOSPITAL PELÓPIDAS SILVEIRA - CG Nº 017/2022</v>
      </c>
      <c r="C823" s="4" t="str">
        <f>'[1]TCE - ANEXO IV - Preencher'!E832</f>
        <v>5.17 - Manutenção de Software, Certificação Digital e Microfilmagem</v>
      </c>
      <c r="D823" s="3" t="str">
        <f>'[1]TCE - ANEXO IV - Preencher'!F832</f>
        <v xml:space="preserve">53.113.791/0001-22 </v>
      </c>
      <c r="E823" s="5" t="str">
        <f>'[1]TCE - ANEXO IV - Preencher'!G832</f>
        <v>TOTVS S.A.</v>
      </c>
      <c r="F823" s="5" t="str">
        <f>'[1]TCE - ANEXO IV - Preencher'!H832</f>
        <v>S</v>
      </c>
      <c r="G823" s="5" t="str">
        <f>'[1]TCE - ANEXO IV - Preencher'!I832</f>
        <v>S</v>
      </c>
      <c r="H823" s="5" t="str">
        <f>'[1]TCE - ANEXO IV - Preencher'!J832</f>
        <v>04520342</v>
      </c>
      <c r="I823" s="6">
        <f>IF('[1]TCE - ANEXO IV - Preencher'!K832="","",'[1]TCE - ANEXO IV - Preencher'!K832)</f>
        <v>46205</v>
      </c>
      <c r="J823" s="5" t="str">
        <f>'[1]TCE - ANEXO IV - Preencher'!L832</f>
        <v>8JPTX1VZ</v>
      </c>
      <c r="K823" s="5" t="str">
        <f>IF(F823="B",LEFT('[1]TCE - ANEXO IV - Preencher'!M832,2),IF(F823="S",LEFT('[1]TCE - ANEXO IV - Preencher'!M832,7),IF('[1]TCE - ANEXO IV - Preencher'!H832="","")))</f>
        <v>35 -  S</v>
      </c>
      <c r="L823" s="7">
        <f>'[1]TCE - ANEXO IV - Preencher'!N832</f>
        <v>1452.76</v>
      </c>
    </row>
    <row r="824" spans="1:12" s="8" customFormat="1" ht="19.5" customHeight="1" x14ac:dyDescent="0.25">
      <c r="A824" s="3">
        <f>IFERROR(VLOOKUP(B824,'[1]DADOS (OCULTAR)'!$Q$3:$S$136,3,0),"")</f>
        <v>9039744002723</v>
      </c>
      <c r="B824" s="4" t="str">
        <f>'[1]TCE - ANEXO IV - Preencher'!C833</f>
        <v>HOSPITAL PELÓPIDAS SILVEIRA - CG Nº 017/2022</v>
      </c>
      <c r="C824" s="4" t="str">
        <f>'[1]TCE - ANEXO IV - Preencher'!E833</f>
        <v>5.17 - Manutenção de Software, Certificação Digital e Microfilmagem</v>
      </c>
      <c r="D824" s="3" t="str">
        <f>'[1]TCE - ANEXO IV - Preencher'!F833</f>
        <v xml:space="preserve">53.113.791/0001-22 </v>
      </c>
      <c r="E824" s="5" t="str">
        <f>'[1]TCE - ANEXO IV - Preencher'!G833</f>
        <v>TOTVS S.A.</v>
      </c>
      <c r="F824" s="5" t="str">
        <f>'[1]TCE - ANEXO IV - Preencher'!H833</f>
        <v>S</v>
      </c>
      <c r="G824" s="5" t="str">
        <f>'[1]TCE - ANEXO IV - Preencher'!I833</f>
        <v>S</v>
      </c>
      <c r="H824" s="5" t="str">
        <f>'[1]TCE - ANEXO IV - Preencher'!J833</f>
        <v>04520386</v>
      </c>
      <c r="I824" s="6">
        <f>IF('[1]TCE - ANEXO IV - Preencher'!K833="","",'[1]TCE - ANEXO IV - Preencher'!K833)</f>
        <v>46205</v>
      </c>
      <c r="J824" s="5" t="str">
        <f>'[1]TCE - ANEXO IV - Preencher'!L833</f>
        <v>9UKBQSXJ</v>
      </c>
      <c r="K824" s="5" t="str">
        <f>IF(F824="B",LEFT('[1]TCE - ANEXO IV - Preencher'!M833,2),IF(F824="S",LEFT('[1]TCE - ANEXO IV - Preencher'!M833,7),IF('[1]TCE - ANEXO IV - Preencher'!H833="","")))</f>
        <v>35 -  S</v>
      </c>
      <c r="L824" s="7">
        <f>'[1]TCE - ANEXO IV - Preencher'!N833</f>
        <v>1482.15</v>
      </c>
    </row>
    <row r="825" spans="1:12" s="8" customFormat="1" ht="19.5" customHeight="1" x14ac:dyDescent="0.25">
      <c r="A825" s="3">
        <f>IFERROR(VLOOKUP(B825,'[1]DADOS (OCULTAR)'!$Q$3:$S$136,3,0),"")</f>
        <v>9039744002723</v>
      </c>
      <c r="B825" s="4" t="str">
        <f>'[1]TCE - ANEXO IV - Preencher'!C834</f>
        <v>HOSPITAL PELÓPIDAS SILVEIRA - CG Nº 017/2022</v>
      </c>
      <c r="C825" s="4" t="str">
        <f>'[1]TCE - ANEXO IV - Preencher'!E834</f>
        <v>5.17 - Manutenção de Software, Certificação Digital e Microfilmagem</v>
      </c>
      <c r="D825" s="3" t="str">
        <f>'[1]TCE - ANEXO IV - Preencher'!F834</f>
        <v xml:space="preserve">45.384.884/0001-63 </v>
      </c>
      <c r="E825" s="5" t="str">
        <f>'[1]TCE - ANEXO IV - Preencher'!G834</f>
        <v>WEBDOX DO BRASIL LTDA</v>
      </c>
      <c r="F825" s="5" t="str">
        <f>'[1]TCE - ANEXO IV - Preencher'!H834</f>
        <v>S</v>
      </c>
      <c r="G825" s="5" t="str">
        <f>'[1]TCE - ANEXO IV - Preencher'!I834</f>
        <v>S</v>
      </c>
      <c r="H825" s="5" t="str">
        <f>'[1]TCE - ANEXO IV - Preencher'!J834</f>
        <v>00004558</v>
      </c>
      <c r="I825" s="6">
        <f>IF('[1]TCE - ANEXO IV - Preencher'!K834="","",'[1]TCE - ANEXO IV - Preencher'!K834)</f>
        <v>46239</v>
      </c>
      <c r="J825" s="5" t="str">
        <f>'[1]TCE - ANEXO IV - Preencher'!L834</f>
        <v>XNDMQKPD</v>
      </c>
      <c r="K825" s="5" t="str">
        <f>IF(F825="B",LEFT('[1]TCE - ANEXO IV - Preencher'!M834,2),IF(F825="S",LEFT('[1]TCE - ANEXO IV - Preencher'!M834,7),IF('[1]TCE - ANEXO IV - Preencher'!H834="","")))</f>
        <v>35 -  S</v>
      </c>
      <c r="L825" s="7">
        <f>'[1]TCE - ANEXO IV - Preencher'!N834</f>
        <v>2800</v>
      </c>
    </row>
    <row r="826" spans="1:12" s="8" customFormat="1" ht="19.5" customHeight="1" x14ac:dyDescent="0.25">
      <c r="A826" s="3">
        <f>IFERROR(VLOOKUP(B826,'[1]DADOS (OCULTAR)'!$Q$3:$S$136,3,0),"")</f>
        <v>9039744002723</v>
      </c>
      <c r="B826" s="4" t="str">
        <f>'[1]TCE - ANEXO IV - Preencher'!C835</f>
        <v>HOSPITAL PELÓPIDAS SILVEIRA - CG Nº 017/2022</v>
      </c>
      <c r="C826" s="4" t="str">
        <f>'[1]TCE - ANEXO IV - Preencher'!E835</f>
        <v>5.17 - Manutenção de Software, Certificação Digital e Microfilmagem</v>
      </c>
      <c r="D826" s="3" t="str">
        <f>'[1]TCE - ANEXO IV - Preencher'!F835</f>
        <v xml:space="preserve">31.713.822/0001-43 </v>
      </c>
      <c r="E826" s="5" t="str">
        <f>'[1]TCE - ANEXO IV - Preencher'!G835</f>
        <v>RBRC IMMUNIE BRASIL LTDA</v>
      </c>
      <c r="F826" s="5" t="str">
        <f>'[1]TCE - ANEXO IV - Preencher'!H835</f>
        <v>S</v>
      </c>
      <c r="G826" s="5" t="str">
        <f>'[1]TCE - ANEXO IV - Preencher'!I835</f>
        <v>S</v>
      </c>
      <c r="H826" s="5" t="str">
        <f>'[1]TCE - ANEXO IV - Preencher'!J835</f>
        <v>2600000000252</v>
      </c>
      <c r="I826" s="6">
        <f>IF('[1]TCE - ANEXO IV - Preencher'!K835="","",'[1]TCE - ANEXO IV - Preencher'!K835)</f>
        <v>46239</v>
      </c>
      <c r="J826" s="5" t="str">
        <f>'[1]TCE - ANEXO IV - Preencher'!L835</f>
        <v>26096001231713822000143260000000025226086614173302</v>
      </c>
      <c r="K826" s="5" t="str">
        <f>IF(F826="B",LEFT('[1]TCE - ANEXO IV - Preencher'!M835,2),IF(F826="S",LEFT('[1]TCE - ANEXO IV - Preencher'!M835,7),IF('[1]TCE - ANEXO IV - Preencher'!H835="","")))</f>
        <v>2609600</v>
      </c>
      <c r="L826" s="7">
        <f>'[1]TCE - ANEXO IV - Preencher'!N835</f>
        <v>1423.4</v>
      </c>
    </row>
    <row r="827" spans="1:12" s="8" customFormat="1" ht="19.5" customHeight="1" x14ac:dyDescent="0.25">
      <c r="A827" s="3">
        <f>IFERROR(VLOOKUP(B827,'[1]DADOS (OCULTAR)'!$Q$3:$S$136,3,0),"")</f>
        <v>9039744002723</v>
      </c>
      <c r="B827" s="4" t="str">
        <f>'[1]TCE - ANEXO IV - Preencher'!C836</f>
        <v>HOSPITAL PELÓPIDAS SILVEIRA - CG Nº 017/2022</v>
      </c>
      <c r="C827" s="4" t="str">
        <f>'[1]TCE - ANEXO IV - Preencher'!E836</f>
        <v>5.99 - Outros Serviços de Terceiros Pessoa Jurídica</v>
      </c>
      <c r="D827" s="3" t="str">
        <f>'[1]TCE - ANEXO IV - Preencher'!F836</f>
        <v xml:space="preserve">92.306.257/0007-80 </v>
      </c>
      <c r="E827" s="5" t="str">
        <f>'[1]TCE - ANEXO IV - Preencher'!G836</f>
        <v>MV INFORMATICA NORDESTE LTDA</v>
      </c>
      <c r="F827" s="5" t="str">
        <f>'[1]TCE - ANEXO IV - Preencher'!H836</f>
        <v>S</v>
      </c>
      <c r="G827" s="5" t="str">
        <f>'[1]TCE - ANEXO IV - Preencher'!I836</f>
        <v>S</v>
      </c>
      <c r="H827" s="5" t="str">
        <f>'[1]TCE - ANEXO IV - Preencher'!J836</f>
        <v>9108</v>
      </c>
      <c r="I827" s="6">
        <f>IF('[1]TCE - ANEXO IV - Preencher'!K836="","",'[1]TCE - ANEXO IV - Preencher'!K836)</f>
        <v>46209</v>
      </c>
      <c r="J827" s="5" t="str">
        <f>'[1]TCE - ANEXO IV - Preencher'!L836</f>
        <v>26116062292306257000780000000000910826079558467383</v>
      </c>
      <c r="K827" s="5" t="str">
        <f>IF(F827="B",LEFT('[1]TCE - ANEXO IV - Preencher'!M836,2),IF(F827="S",LEFT('[1]TCE - ANEXO IV - Preencher'!M836,7),IF('[1]TCE - ANEXO IV - Preencher'!H836="","")))</f>
        <v>2611606</v>
      </c>
      <c r="L827" s="7">
        <f>'[1]TCE - ANEXO IV - Preencher'!N836</f>
        <v>3673.67</v>
      </c>
    </row>
    <row r="828" spans="1:12" s="8" customFormat="1" ht="19.5" customHeight="1" x14ac:dyDescent="0.25">
      <c r="A828" s="3">
        <f>IFERROR(VLOOKUP(B828,'[1]DADOS (OCULTAR)'!$Q$3:$S$136,3,0),"")</f>
        <v>9039744002723</v>
      </c>
      <c r="B828" s="4" t="str">
        <f>'[1]TCE - ANEXO IV - Preencher'!C837</f>
        <v>HOSPITAL PELÓPIDAS SILVEIRA - CG Nº 017/2022</v>
      </c>
      <c r="C828" s="4" t="str">
        <f>'[1]TCE - ANEXO IV - Preencher'!E837</f>
        <v>5.99 - Outros Serviços de Terceiros Pessoa Jurídica</v>
      </c>
      <c r="D828" s="3" t="str">
        <f>'[1]TCE - ANEXO IV - Preencher'!F837</f>
        <v xml:space="preserve">58.921.792/0001-17 </v>
      </c>
      <c r="E828" s="5" t="str">
        <f>'[1]TCE - ANEXO IV - Preencher'!G837</f>
        <v>PLANISA PLANEJAMENTO E ORG DE INSTITUIÇOES DE SAÚDE LTDA</v>
      </c>
      <c r="F828" s="5" t="str">
        <f>'[1]TCE - ANEXO IV - Preencher'!H837</f>
        <v>S</v>
      </c>
      <c r="G828" s="5" t="str">
        <f>'[1]TCE - ANEXO IV - Preencher'!I837</f>
        <v>S</v>
      </c>
      <c r="H828" s="5" t="str">
        <f>'[1]TCE - ANEXO IV - Preencher'!J837</f>
        <v>00041801</v>
      </c>
      <c r="I828" s="6">
        <f>IF('[1]TCE - ANEXO IV - Preencher'!K837="","",'[1]TCE - ANEXO IV - Preencher'!K837)</f>
        <v>46206</v>
      </c>
      <c r="J828" s="5" t="str">
        <f>'[1]TCE - ANEXO IV - Preencher'!L837</f>
        <v>MK8MYQVZ</v>
      </c>
      <c r="K828" s="5" t="str">
        <f>IF(F828="B",LEFT('[1]TCE - ANEXO IV - Preencher'!M837,2),IF(F828="S",LEFT('[1]TCE - ANEXO IV - Preencher'!M837,7),IF('[1]TCE - ANEXO IV - Preencher'!H837="","")))</f>
        <v>35 -  S</v>
      </c>
      <c r="L828" s="7">
        <f>'[1]TCE - ANEXO IV - Preencher'!N837</f>
        <v>5191.51</v>
      </c>
    </row>
    <row r="829" spans="1:12" s="8" customFormat="1" ht="19.5" customHeight="1" x14ac:dyDescent="0.25">
      <c r="A829" s="3">
        <f>IFERROR(VLOOKUP(B829,'[1]DADOS (OCULTAR)'!$Q$3:$S$136,3,0),"")</f>
        <v>9039744002723</v>
      </c>
      <c r="B829" s="4" t="str">
        <f>'[1]TCE - ANEXO IV - Preencher'!C838</f>
        <v>HOSPITAL PELÓPIDAS SILVEIRA - CG Nº 017/2022</v>
      </c>
      <c r="C829" s="4" t="str">
        <f>'[1]TCE - ANEXO IV - Preencher'!E838</f>
        <v>5.99 - Outros Serviços de Terceiros Pessoa Jurídica</v>
      </c>
      <c r="D829" s="3" t="str">
        <f>'[1]TCE - ANEXO IV - Preencher'!F838</f>
        <v xml:space="preserve">06.317.907/0001-65 </v>
      </c>
      <c r="E829" s="5" t="str">
        <f>'[1]TCE - ANEXO IV - Preencher'!G838</f>
        <v>RUI JORGE DE A. PIRES - ME</v>
      </c>
      <c r="F829" s="5" t="str">
        <f>'[1]TCE - ANEXO IV - Preencher'!H838</f>
        <v>S</v>
      </c>
      <c r="G829" s="5" t="str">
        <f>'[1]TCE - ANEXO IV - Preencher'!I838</f>
        <v>S</v>
      </c>
      <c r="H829" s="5" t="str">
        <f>'[1]TCE - ANEXO IV - Preencher'!J838</f>
        <v>975</v>
      </c>
      <c r="I829" s="6">
        <f>IF('[1]TCE - ANEXO IV - Preencher'!K838="","",'[1]TCE - ANEXO IV - Preencher'!K838)</f>
        <v>46237</v>
      </c>
      <c r="J829" s="5" t="str">
        <f>'[1]TCE - ANEXO IV - Preencher'!L838</f>
        <v>26116062206317907000165000000000097526086218939759</v>
      </c>
      <c r="K829" s="5" t="str">
        <f>IF(F829="B",LEFT('[1]TCE - ANEXO IV - Preencher'!M838,2),IF(F829="S",LEFT('[1]TCE - ANEXO IV - Preencher'!M838,7),IF('[1]TCE - ANEXO IV - Preencher'!H838="","")))</f>
        <v>2611606</v>
      </c>
      <c r="L829" s="7">
        <f>'[1]TCE - ANEXO IV - Preencher'!N838</f>
        <v>3000</v>
      </c>
    </row>
    <row r="830" spans="1:12" s="8" customFormat="1" ht="19.5" customHeight="1" x14ac:dyDescent="0.25">
      <c r="A830" s="3">
        <f>IFERROR(VLOOKUP(B830,'[1]DADOS (OCULTAR)'!$Q$3:$S$136,3,0),"")</f>
        <v>9039744002723</v>
      </c>
      <c r="B830" s="4" t="str">
        <f>'[1]TCE - ANEXO IV - Preencher'!C839</f>
        <v>HOSPITAL PELÓPIDAS SILVEIRA - CG Nº 017/2022</v>
      </c>
      <c r="C830" s="4" t="str">
        <f>'[1]TCE - ANEXO IV - Preencher'!E839</f>
        <v>5.99 - Outros Serviços de Terceiros Pessoa Jurídica</v>
      </c>
      <c r="D830" s="3" t="str">
        <f>'[1]TCE - ANEXO IV - Preencher'!F839</f>
        <v xml:space="preserve">31.431.105/0001-29 </v>
      </c>
      <c r="E830" s="5" t="str">
        <f>'[1]TCE - ANEXO IV - Preencher'!G839</f>
        <v>US SOLUÇÕES CIENTIFICAS E TECNICAS LTDA</v>
      </c>
      <c r="F830" s="5" t="str">
        <f>'[1]TCE - ANEXO IV - Preencher'!H839</f>
        <v>S</v>
      </c>
      <c r="G830" s="5" t="str">
        <f>'[1]TCE - ANEXO IV - Preencher'!I839</f>
        <v>S</v>
      </c>
      <c r="H830" s="5" t="str">
        <f>'[1]TCE - ANEXO IV - Preencher'!J839</f>
        <v>109</v>
      </c>
      <c r="I830" s="6">
        <f>IF('[1]TCE - ANEXO IV - Preencher'!K839="","",'[1]TCE - ANEXO IV - Preencher'!K839)</f>
        <v>46213</v>
      </c>
      <c r="J830" s="5" t="str">
        <f>'[1]TCE - ANEXO IV - Preencher'!L839</f>
        <v>26116062231431105000129000000000010926075661494837</v>
      </c>
      <c r="K830" s="5" t="str">
        <f>IF(F830="B",LEFT('[1]TCE - ANEXO IV - Preencher'!M839,2),IF(F830="S",LEFT('[1]TCE - ANEXO IV - Preencher'!M839,7),IF('[1]TCE - ANEXO IV - Preencher'!H839="","")))</f>
        <v>2611606</v>
      </c>
      <c r="L830" s="7">
        <f>'[1]TCE - ANEXO IV - Preencher'!N839</f>
        <v>4000</v>
      </c>
    </row>
    <row r="831" spans="1:12" s="8" customFormat="1" ht="19.5" customHeight="1" x14ac:dyDescent="0.25">
      <c r="A831" s="3">
        <f>IFERROR(VLOOKUP(B831,'[1]DADOS (OCULTAR)'!$Q$3:$S$136,3,0),"")</f>
        <v>9039744002723</v>
      </c>
      <c r="B831" s="4" t="str">
        <f>'[1]TCE - ANEXO IV - Preencher'!C840</f>
        <v>HOSPITAL PELÓPIDAS SILVEIRA - CG Nº 017/2022</v>
      </c>
      <c r="C831" s="4" t="str">
        <f>'[1]TCE - ANEXO IV - Preencher'!E840</f>
        <v>5.99 - Outros Serviços de Terceiros Pessoa Jurídica</v>
      </c>
      <c r="D831" s="3" t="str">
        <f>'[1]TCE - ANEXO IV - Preencher'!F840</f>
        <v xml:space="preserve">35.521.046/0001-30 </v>
      </c>
      <c r="E831" s="5" t="str">
        <f>'[1]TCE - ANEXO IV - Preencher'!G840</f>
        <v>TGI CONSULTORIA EM GESTÃO S.A</v>
      </c>
      <c r="F831" s="5" t="str">
        <f>'[1]TCE - ANEXO IV - Preencher'!H840</f>
        <v>S</v>
      </c>
      <c r="G831" s="5" t="str">
        <f>'[1]TCE - ANEXO IV - Preencher'!I840</f>
        <v>S</v>
      </c>
      <c r="H831" s="5" t="str">
        <f>'[1]TCE - ANEXO IV - Preencher'!J840</f>
        <v>1122</v>
      </c>
      <c r="I831" s="6">
        <f>IF('[1]TCE - ANEXO IV - Preencher'!K840="","",'[1]TCE - ANEXO IV - Preencher'!K840)</f>
        <v>46209</v>
      </c>
      <c r="J831" s="5" t="str">
        <f>'[1]TCE - ANEXO IV - Preencher'!L840</f>
        <v>26116062235521046000130000000000112226072468811268</v>
      </c>
      <c r="K831" s="5" t="str">
        <f>IF(F831="B",LEFT('[1]TCE - ANEXO IV - Preencher'!M840,2),IF(F831="S",LEFT('[1]TCE - ANEXO IV - Preencher'!M840,7),IF('[1]TCE - ANEXO IV - Preencher'!H840="","")))</f>
        <v>2611606</v>
      </c>
      <c r="L831" s="7">
        <f>'[1]TCE - ANEXO IV - Preencher'!N840</f>
        <v>3600</v>
      </c>
    </row>
    <row r="832" spans="1:12" s="8" customFormat="1" ht="19.5" customHeight="1" x14ac:dyDescent="0.25">
      <c r="A832" s="3">
        <f>IFERROR(VLOOKUP(B832,'[1]DADOS (OCULTAR)'!$Q$3:$S$136,3,0),"")</f>
        <v>9039744002723</v>
      </c>
      <c r="B832" s="4" t="str">
        <f>'[1]TCE - ANEXO IV - Preencher'!C841</f>
        <v>HOSPITAL PELÓPIDAS SILVEIRA - CG Nº 017/2022</v>
      </c>
      <c r="C832" s="4" t="str">
        <f>'[1]TCE - ANEXO IV - Preencher'!E841</f>
        <v>5.2 - Serviços Técnicos Profissionais</v>
      </c>
      <c r="D832" s="3" t="str">
        <f>'[1]TCE - ANEXO IV - Preencher'!F841</f>
        <v xml:space="preserve">35.676.951/0001-60 </v>
      </c>
      <c r="E832" s="5" t="str">
        <f>'[1]TCE - ANEXO IV - Preencher'!G841</f>
        <v>IMGL CONSULTORIA &amp; TREINAMENTO LTDA</v>
      </c>
      <c r="F832" s="5" t="str">
        <f>'[1]TCE - ANEXO IV - Preencher'!H841</f>
        <v>S</v>
      </c>
      <c r="G832" s="5" t="str">
        <f>'[1]TCE - ANEXO IV - Preencher'!I841</f>
        <v>S</v>
      </c>
      <c r="H832" s="5" t="str">
        <f>'[1]TCE - ANEXO IV - Preencher'!J841</f>
        <v>133</v>
      </c>
      <c r="I832" s="6">
        <f>IF('[1]TCE - ANEXO IV - Preencher'!K841="","",'[1]TCE - ANEXO IV - Preencher'!K841)</f>
        <v>46234</v>
      </c>
      <c r="J832" s="5" t="str">
        <f>'[1]TCE - ANEXO IV - Preencher'!L841</f>
        <v>26116062235676951001600000000000013326078933124388</v>
      </c>
      <c r="K832" s="5" t="str">
        <f>IF(F832="B",LEFT('[1]TCE - ANEXO IV - Preencher'!M841,2),IF(F832="S",LEFT('[1]TCE - ANEXO IV - Preencher'!M841,7),IF('[1]TCE - ANEXO IV - Preencher'!H841="","")))</f>
        <v>2611606</v>
      </c>
      <c r="L832" s="7">
        <f>'[1]TCE - ANEXO IV - Preencher'!N841</f>
        <v>672.99</v>
      </c>
    </row>
    <row r="833" spans="1:12" s="8" customFormat="1" ht="19.5" customHeight="1" x14ac:dyDescent="0.25">
      <c r="A833" s="3">
        <f>IFERROR(VLOOKUP(B833,'[1]DADOS (OCULTAR)'!$Q$3:$S$136,3,0),"")</f>
        <v>9039744002723</v>
      </c>
      <c r="B833" s="4" t="str">
        <f>'[1]TCE - ANEXO IV - Preencher'!C842</f>
        <v>HOSPITAL PELÓPIDAS SILVEIRA - CG Nº 017/2022</v>
      </c>
      <c r="C833" s="4" t="str">
        <f>'[1]TCE - ANEXO IV - Preencher'!E842</f>
        <v>5.2 - Serviços Técnicos Profissionais</v>
      </c>
      <c r="D833" s="3" t="str">
        <f>'[1]TCE - ANEXO IV - Preencher'!F842</f>
        <v xml:space="preserve">65.921.442/0001-16 </v>
      </c>
      <c r="E833" s="5" t="str">
        <f>'[1]TCE - ANEXO IV - Preencher'!G842</f>
        <v>ROGERIO DE OLIVEIRA CORREIA FILHO SOCIEDADE INDIVIDUAL DE ADVOCACIA</v>
      </c>
      <c r="F833" s="5" t="str">
        <f>'[1]TCE - ANEXO IV - Preencher'!H842</f>
        <v>S</v>
      </c>
      <c r="G833" s="5" t="str">
        <f>'[1]TCE - ANEXO IV - Preencher'!I842</f>
        <v>S</v>
      </c>
      <c r="H833" s="5" t="str">
        <f>'[1]TCE - ANEXO IV - Preencher'!J842</f>
        <v>98</v>
      </c>
      <c r="I833" s="6">
        <f>IF('[1]TCE - ANEXO IV - Preencher'!K842="","",'[1]TCE - ANEXO IV - Preencher'!K842)</f>
        <v>46239</v>
      </c>
      <c r="J833" s="5" t="str">
        <f>'[1]TCE - ANEXO IV - Preencher'!L842</f>
        <v>26116062265921442000116000000000009826087146443626</v>
      </c>
      <c r="K833" s="5" t="str">
        <f>IF(F833="B",LEFT('[1]TCE - ANEXO IV - Preencher'!M842,2),IF(F833="S",LEFT('[1]TCE - ANEXO IV - Preencher'!M842,7),IF('[1]TCE - ANEXO IV - Preencher'!H842="","")))</f>
        <v>2611606</v>
      </c>
      <c r="L833" s="7">
        <f>'[1]TCE - ANEXO IV - Preencher'!N842</f>
        <v>16700</v>
      </c>
    </row>
    <row r="834" spans="1:12" s="8" customFormat="1" ht="19.5" customHeight="1" x14ac:dyDescent="0.25">
      <c r="A834" s="3">
        <f>IFERROR(VLOOKUP(B834,'[1]DADOS (OCULTAR)'!$Q$3:$S$136,3,0),"")</f>
        <v>9039744002723</v>
      </c>
      <c r="B834" s="4" t="str">
        <f>'[1]TCE - ANEXO IV - Preencher'!C843</f>
        <v>HOSPITAL PELÓPIDAS SILVEIRA - CG Nº 017/2022</v>
      </c>
      <c r="C834" s="4" t="str">
        <f>'[1]TCE - ANEXO IV - Preencher'!E843</f>
        <v>5.10 - Detetização/Tratamento de Resíduos e Afins</v>
      </c>
      <c r="D834" s="3" t="str">
        <f>'[1]TCE - ANEXO IV - Preencher'!F843</f>
        <v xml:space="preserve">10.333.266/0001-00 </v>
      </c>
      <c r="E834" s="5" t="str">
        <f>'[1]TCE - ANEXO IV - Preencher'!G843</f>
        <v>CARLOS ANTONIO DE OLIVEIRA MILET JUNIOR ME</v>
      </c>
      <c r="F834" s="5" t="str">
        <f>'[1]TCE - ANEXO IV - Preencher'!H843</f>
        <v>S</v>
      </c>
      <c r="G834" s="5" t="str">
        <f>'[1]TCE - ANEXO IV - Preencher'!I843</f>
        <v>S</v>
      </c>
      <c r="H834" s="5" t="str">
        <f>'[1]TCE - ANEXO IV - Preencher'!J843</f>
        <v>478</v>
      </c>
      <c r="I834" s="6">
        <f>IF('[1]TCE - ANEXO IV - Preencher'!K843="","",'[1]TCE - ANEXO IV - Preencher'!K843)</f>
        <v>46238</v>
      </c>
      <c r="J834" s="5" t="str">
        <f>'[1]TCE - ANEXO IV - Preencher'!L843</f>
        <v>26116062210333266000100000000000047826083361512107</v>
      </c>
      <c r="K834" s="5" t="str">
        <f>IF(F834="B",LEFT('[1]TCE - ANEXO IV - Preencher'!M843,2),IF(F834="S",LEFT('[1]TCE - ANEXO IV - Preencher'!M843,7),IF('[1]TCE - ANEXO IV - Preencher'!H843="","")))</f>
        <v>2611606</v>
      </c>
      <c r="L834" s="7">
        <f>'[1]TCE - ANEXO IV - Preencher'!N843</f>
        <v>780</v>
      </c>
    </row>
    <row r="835" spans="1:12" s="8" customFormat="1" ht="19.5" customHeight="1" x14ac:dyDescent="0.25">
      <c r="A835" s="3">
        <f>IFERROR(VLOOKUP(B835,'[1]DADOS (OCULTAR)'!$Q$3:$S$136,3,0),"")</f>
        <v>9039744002723</v>
      </c>
      <c r="B835" s="4" t="str">
        <f>'[1]TCE - ANEXO IV - Preencher'!C844</f>
        <v>HOSPITAL PELÓPIDAS SILVEIRA - CG Nº 017/2022</v>
      </c>
      <c r="C835" s="4" t="str">
        <f>'[1]TCE - ANEXO IV - Preencher'!E844</f>
        <v>5.99 - Outros Serviços de Terceiros Pessoa Jurídica</v>
      </c>
      <c r="D835" s="3" t="str">
        <f>'[1]TCE - ANEXO IV - Preencher'!F844</f>
        <v xml:space="preserve">09.024.660/0001-87 </v>
      </c>
      <c r="E835" s="5" t="str">
        <f>'[1]TCE - ANEXO IV - Preencher'!G844</f>
        <v>A SAE SERVICOS DE ENTREGA RAPIDA DE DOCUMENTOS E TERCEIROS</v>
      </c>
      <c r="F835" s="5" t="str">
        <f>'[1]TCE - ANEXO IV - Preencher'!H844</f>
        <v>S</v>
      </c>
      <c r="G835" s="5" t="str">
        <f>'[1]TCE - ANEXO IV - Preencher'!I844</f>
        <v>S</v>
      </c>
      <c r="H835" s="5" t="str">
        <f>'[1]TCE - ANEXO IV - Preencher'!J844</f>
        <v>728</v>
      </c>
      <c r="I835" s="6">
        <f>IF('[1]TCE - ANEXO IV - Preencher'!K844="","",'[1]TCE - ANEXO IV - Preencher'!K844)</f>
        <v>46237</v>
      </c>
      <c r="J835" s="5" t="str">
        <f>'[1]TCE - ANEXO IV - Preencher'!L844</f>
        <v>26116062209024660000187000000000072826082704879798</v>
      </c>
      <c r="K835" s="5" t="str">
        <f>IF(F835="B",LEFT('[1]TCE - ANEXO IV - Preencher'!M844,2),IF(F835="S",LEFT('[1]TCE - ANEXO IV - Preencher'!M844,7),IF('[1]TCE - ANEXO IV - Preencher'!H844="","")))</f>
        <v>2611606</v>
      </c>
      <c r="L835" s="7">
        <f>'[1]TCE - ANEXO IV - Preencher'!N844</f>
        <v>5621.51</v>
      </c>
    </row>
    <row r="836" spans="1:12" s="8" customFormat="1" ht="19.5" customHeight="1" x14ac:dyDescent="0.25">
      <c r="A836" s="3">
        <f>IFERROR(VLOOKUP(B836,'[1]DADOS (OCULTAR)'!$Q$3:$S$136,3,0),"")</f>
        <v>9039744002723</v>
      </c>
      <c r="B836" s="4" t="str">
        <f>'[1]TCE - ANEXO IV - Preencher'!C845</f>
        <v>HOSPITAL PELÓPIDAS SILVEIRA - CG Nº 017/2022</v>
      </c>
      <c r="C836" s="4" t="str">
        <f>'[1]TCE - ANEXO IV - Preencher'!E845</f>
        <v>5.99 - Outros Serviços de Terceiros Pessoa Jurídica</v>
      </c>
      <c r="D836" s="3" t="str">
        <f>'[1]TCE - ANEXO IV - Preencher'!F845</f>
        <v xml:space="preserve">37.814.890/0001-85 </v>
      </c>
      <c r="E836" s="5" t="str">
        <f>'[1]TCE - ANEXO IV - Preencher'!G845</f>
        <v>BIOXXI NORDESTE ESTERILIZACOES LTDA</v>
      </c>
      <c r="F836" s="5" t="str">
        <f>'[1]TCE - ANEXO IV - Preencher'!H845</f>
        <v>S</v>
      </c>
      <c r="G836" s="5" t="str">
        <f>'[1]TCE - ANEXO IV - Preencher'!I845</f>
        <v>S</v>
      </c>
      <c r="H836" s="5" t="str">
        <f>'[1]TCE - ANEXO IV - Preencher'!J845</f>
        <v>00001831</v>
      </c>
      <c r="I836" s="6">
        <f>IF('[1]TCE - ANEXO IV - Preencher'!K845="","",'[1]TCE - ANEXO IV - Preencher'!K845)</f>
        <v>46237</v>
      </c>
      <c r="J836" s="5" t="str">
        <f>'[1]TCE - ANEXO IV - Preencher'!L845</f>
        <v>2611606223781489000018500000000018312608292438493</v>
      </c>
      <c r="K836" s="5" t="str">
        <f>IF(F836="B",LEFT('[1]TCE - ANEXO IV - Preencher'!M845,2),IF(F836="S",LEFT('[1]TCE - ANEXO IV - Preencher'!M845,7),IF('[1]TCE - ANEXO IV - Preencher'!H845="","")))</f>
        <v>2611606</v>
      </c>
      <c r="L836" s="7">
        <f>'[1]TCE - ANEXO IV - Preencher'!N845</f>
        <v>11186.43</v>
      </c>
    </row>
    <row r="837" spans="1:12" s="8" customFormat="1" ht="19.5" customHeight="1" x14ac:dyDescent="0.25">
      <c r="A837" s="3">
        <f>IFERROR(VLOOKUP(B837,'[1]DADOS (OCULTAR)'!$Q$3:$S$136,3,0),"")</f>
        <v>9039744002723</v>
      </c>
      <c r="B837" s="4" t="str">
        <f>'[1]TCE - ANEXO IV - Preencher'!C846</f>
        <v>HOSPITAL PELÓPIDAS SILVEIRA - CG Nº 017/2022</v>
      </c>
      <c r="C837" s="4" t="str">
        <f>'[1]TCE - ANEXO IV - Preencher'!E846</f>
        <v>5.99 - Outros Serviços de Terceiros Pessoa Jurídica</v>
      </c>
      <c r="D837" s="3" t="str">
        <f>'[1]TCE - ANEXO IV - Preencher'!F846</f>
        <v xml:space="preserve">10.816.775/0002-74 </v>
      </c>
      <c r="E837" s="5" t="str">
        <f>'[1]TCE - ANEXO IV - Preencher'!G846</f>
        <v>INSPETORIA SALESIANA DO NORDESTE DO BRASIL</v>
      </c>
      <c r="F837" s="5" t="str">
        <f>'[1]TCE - ANEXO IV - Preencher'!H846</f>
        <v>S</v>
      </c>
      <c r="G837" s="5" t="str">
        <f>'[1]TCE - ANEXO IV - Preencher'!I846</f>
        <v>S</v>
      </c>
      <c r="H837" s="5" t="str">
        <f>'[1]TCE - ANEXO IV - Preencher'!J846</f>
        <v>1969</v>
      </c>
      <c r="I837" s="6">
        <f>IF('[1]TCE - ANEXO IV - Preencher'!K846="","",'[1]TCE - ANEXO IV - Preencher'!K846)</f>
        <v>46205</v>
      </c>
      <c r="J837" s="5" t="str">
        <f>'[1]TCE - ANEXO IV - Preencher'!L846</f>
        <v>26116062210816775000274000000000196926074076099756</v>
      </c>
      <c r="K837" s="5" t="str">
        <f>IF(F837="B",LEFT('[1]TCE - ANEXO IV - Preencher'!M846,2),IF(F837="S",LEFT('[1]TCE - ANEXO IV - Preencher'!M846,7),IF('[1]TCE - ANEXO IV - Preencher'!H846="","")))</f>
        <v>2611606</v>
      </c>
      <c r="L837" s="7">
        <f>'[1]TCE - ANEXO IV - Preencher'!N846</f>
        <v>1330</v>
      </c>
    </row>
    <row r="838" spans="1:12" s="8" customFormat="1" ht="19.5" customHeight="1" x14ac:dyDescent="0.25">
      <c r="A838" s="3">
        <f>IFERROR(VLOOKUP(B838,'[1]DADOS (OCULTAR)'!$Q$3:$S$136,3,0),"")</f>
        <v>9039744002723</v>
      </c>
      <c r="B838" s="4" t="str">
        <f>'[1]TCE - ANEXO IV - Preencher'!C847</f>
        <v>HOSPITAL PELÓPIDAS SILVEIRA - CG Nº 017/2022</v>
      </c>
      <c r="C838" s="4" t="str">
        <f>'[1]TCE - ANEXO IV - Preencher'!E847</f>
        <v>5.99 - Outros Serviços de Terceiros Pessoa Jurídica</v>
      </c>
      <c r="D838" s="3" t="str">
        <f>'[1]TCE - ANEXO IV - Preencher'!F847</f>
        <v xml:space="preserve">13.409.775/0003-29 </v>
      </c>
      <c r="E838" s="5" t="str">
        <f>'[1]TCE - ANEXO IV - Preencher'!G847</f>
        <v>LINUS LOG LTDA ME</v>
      </c>
      <c r="F838" s="5" t="str">
        <f>'[1]TCE - ANEXO IV - Preencher'!H847</f>
        <v>S</v>
      </c>
      <c r="G838" s="5" t="str">
        <f>'[1]TCE - ANEXO IV - Preencher'!I847</f>
        <v>S</v>
      </c>
      <c r="H838" s="5" t="str">
        <f>'[1]TCE - ANEXO IV - Preencher'!J847</f>
        <v>2600000000248</v>
      </c>
      <c r="I838" s="6">
        <f>IF('[1]TCE - ANEXO IV - Preencher'!K847="","",'[1]TCE - ANEXO IV - Preencher'!K847)</f>
        <v>46252</v>
      </c>
      <c r="J838" s="5" t="str">
        <f>'[1]TCE - ANEXO IV - Preencher'!L847</f>
        <v>260790112134097750003292600000000024826083950843188</v>
      </c>
      <c r="K838" s="5" t="str">
        <f>IF(F838="B",LEFT('[1]TCE - ANEXO IV - Preencher'!M847,2),IF(F838="S",LEFT('[1]TCE - ANEXO IV - Preencher'!M847,7),IF('[1]TCE - ANEXO IV - Preencher'!H847="","")))</f>
        <v>2607901</v>
      </c>
      <c r="L838" s="7">
        <f>'[1]TCE - ANEXO IV - Preencher'!N847</f>
        <v>2366.85</v>
      </c>
    </row>
    <row r="839" spans="1:12" s="8" customFormat="1" ht="19.5" customHeight="1" x14ac:dyDescent="0.25">
      <c r="A839" s="3">
        <f>IFERROR(VLOOKUP(B839,'[1]DADOS (OCULTAR)'!$Q$3:$S$136,3,0),"")</f>
        <v>9039744002723</v>
      </c>
      <c r="B839" s="4" t="str">
        <f>'[1]TCE - ANEXO IV - Preencher'!C848</f>
        <v>HOSPITAL PELÓPIDAS SILVEIRA - CG Nº 017/2022</v>
      </c>
      <c r="C839" s="4" t="str">
        <f>'[1]TCE - ANEXO IV - Preencher'!E848</f>
        <v>5.99 - Outros Serviços de Terceiros Pessoa Jurídica</v>
      </c>
      <c r="D839" s="3" t="str">
        <f>'[1]TCE - ANEXO IV - Preencher'!F848</f>
        <v>04.324.995/0001-05</v>
      </c>
      <c r="E839" s="5" t="str">
        <f>'[1]TCE - ANEXO IV - Preencher'!G848</f>
        <v>VOZ ASSESSORIA DE COMUNICAÇÃO LTDA EPP</v>
      </c>
      <c r="F839" s="5" t="str">
        <f>'[1]TCE - ANEXO IV - Preencher'!H848</f>
        <v>S</v>
      </c>
      <c r="G839" s="5" t="str">
        <f>'[1]TCE - ANEXO IV - Preencher'!I848</f>
        <v>S</v>
      </c>
      <c r="H839" s="5" t="str">
        <f>'[1]TCE - ANEXO IV - Preencher'!J848</f>
        <v>323</v>
      </c>
      <c r="I839" s="6">
        <f>IF('[1]TCE - ANEXO IV - Preencher'!K848="","",'[1]TCE - ANEXO IV - Preencher'!K848)</f>
        <v>46237</v>
      </c>
      <c r="J839" s="5" t="str">
        <f>'[1]TCE - ANEXO IV - Preencher'!L848</f>
        <v>26116062204324995000105000000000032326082017749981</v>
      </c>
      <c r="K839" s="5" t="str">
        <f>IF(F839="B",LEFT('[1]TCE - ANEXO IV - Preencher'!M848,2),IF(F839="S",LEFT('[1]TCE - ANEXO IV - Preencher'!M848,7),IF('[1]TCE - ANEXO IV - Preencher'!H848="","")))</f>
        <v>2611606</v>
      </c>
      <c r="L839" s="7">
        <f>'[1]TCE - ANEXO IV - Preencher'!N848</f>
        <v>562.5</v>
      </c>
    </row>
    <row r="840" spans="1:12" s="8" customFormat="1" ht="19.5" customHeight="1" x14ac:dyDescent="0.25">
      <c r="A840" s="3">
        <f>IFERROR(VLOOKUP(B840,'[1]DADOS (OCULTAR)'!$Q$3:$S$136,3,0),"")</f>
        <v>9039744002723</v>
      </c>
      <c r="B840" s="4" t="str">
        <f>'[1]TCE - ANEXO IV - Preencher'!C849</f>
        <v>HOSPITAL PELÓPIDAS SILVEIRA - CG Nº 017/2022</v>
      </c>
      <c r="C840" s="4" t="str">
        <f>'[1]TCE - ANEXO IV - Preencher'!E849</f>
        <v>4.7 - Apoio Administrativo, Técnico e Operacional</v>
      </c>
      <c r="D840" s="3" t="str">
        <f>'[1]TCE - ANEXO IV - Preencher'!F849</f>
        <v>715.088.594-26</v>
      </c>
      <c r="E840" s="5" t="str">
        <f>'[1]TCE - ANEXO IV - Preencher'!G849</f>
        <v>WELTON MATHEUS CORREIA NASCIMENTO</v>
      </c>
      <c r="F840" s="5" t="str">
        <f>'[1]TCE - ANEXO IV - Preencher'!H849</f>
        <v>S</v>
      </c>
      <c r="G840" s="5" t="str">
        <f>'[1]TCE - ANEXO IV - Preencher'!I849</f>
        <v>N</v>
      </c>
      <c r="H840" s="5">
        <f>'[1]TCE - ANEXO IV - Preencher'!J849</f>
        <v>0</v>
      </c>
      <c r="I840" s="6">
        <f>IF('[1]TCE - ANEXO IV - Preencher'!K849="","",'[1]TCE - ANEXO IV - Preencher'!K849)</f>
        <v>46204</v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>2611606</v>
      </c>
      <c r="L840" s="7">
        <f>'[1]TCE - ANEXO IV - Preencher'!N849</f>
        <v>3825.16</v>
      </c>
    </row>
    <row r="841" spans="1:12" s="8" customFormat="1" ht="19.5" customHeight="1" x14ac:dyDescent="0.25">
      <c r="A841" s="3">
        <f>IFERROR(VLOOKUP(B841,'[1]DADOS (OCULTAR)'!$Q$3:$S$136,3,0),"")</f>
        <v>9039744002723</v>
      </c>
      <c r="B841" s="4" t="str">
        <f>'[1]TCE - ANEXO IV - Preencher'!C850</f>
        <v>HOSPITAL PELÓPIDAS SILVEIRA - CG Nº 017/2022</v>
      </c>
      <c r="C841" s="4" t="str">
        <f>'[1]TCE - ANEXO IV - Preencher'!E850</f>
        <v>5.5 - Reparo e Manutenção de Máquinas e Equipamentos</v>
      </c>
      <c r="D841" s="3" t="str">
        <f>'[1]TCE - ANEXO IV - Preencher'!F850</f>
        <v xml:space="preserve">14.951.481/0001-25 </v>
      </c>
      <c r="E841" s="5" t="str">
        <f>'[1]TCE - ANEXO IV - Preencher'!G850</f>
        <v>BM COM E SERV DE EQUIP MEDICOS HOSPITALARES LTDA</v>
      </c>
      <c r="F841" s="5" t="str">
        <f>'[1]TCE - ANEXO IV - Preencher'!H850</f>
        <v>S</v>
      </c>
      <c r="G841" s="5" t="str">
        <f>'[1]TCE - ANEXO IV - Preencher'!I850</f>
        <v>S</v>
      </c>
      <c r="H841" s="5" t="str">
        <f>'[1]TCE - ANEXO IV - Preencher'!J850</f>
        <v>2600000000160</v>
      </c>
      <c r="I841" s="6">
        <f>IF('[1]TCE - ANEXO IV - Preencher'!K850="","",'[1]TCE - ANEXO IV - Preencher'!K850)</f>
        <v>46238</v>
      </c>
      <c r="J841" s="5" t="str">
        <f>'[1]TCE - ANEXO IV - Preencher'!L850</f>
        <v>26034541214951481000125260000000016026080440524684</v>
      </c>
      <c r="K841" s="5" t="str">
        <f>IF(F841="B",LEFT('[1]TCE - ANEXO IV - Preencher'!M850,2),IF(F841="S",LEFT('[1]TCE - ANEXO IV - Preencher'!M850,7),IF('[1]TCE - ANEXO IV - Preencher'!H850="","")))</f>
        <v>2603454</v>
      </c>
      <c r="L841" s="7">
        <f>'[1]TCE - ANEXO IV - Preencher'!N850</f>
        <v>9400</v>
      </c>
    </row>
    <row r="842" spans="1:12" s="8" customFormat="1" ht="19.5" customHeight="1" x14ac:dyDescent="0.25">
      <c r="A842" s="3">
        <f>IFERROR(VLOOKUP(B842,'[1]DADOS (OCULTAR)'!$Q$3:$S$136,3,0),"")</f>
        <v>9039744002723</v>
      </c>
      <c r="B842" s="4" t="str">
        <f>'[1]TCE - ANEXO IV - Preencher'!C851</f>
        <v>HOSPITAL PELÓPIDAS SILVEIRA - CG Nº 017/2022</v>
      </c>
      <c r="C842" s="4" t="str">
        <f>'[1]TCE - ANEXO IV - Preencher'!E851</f>
        <v>5.5 - Reparo e Manutenção de Máquinas e Equipamentos</v>
      </c>
      <c r="D842" s="3" t="str">
        <f>'[1]TCE - ANEXO IV - Preencher'!F851</f>
        <v xml:space="preserve">58.295.213/0023-83 </v>
      </c>
      <c r="E842" s="5" t="str">
        <f>'[1]TCE - ANEXO IV - Preencher'!G851</f>
        <v>PHILIPS MEDICAL SYSTEMS LTDA</v>
      </c>
      <c r="F842" s="5" t="str">
        <f>'[1]TCE - ANEXO IV - Preencher'!H851</f>
        <v>S</v>
      </c>
      <c r="G842" s="5" t="str">
        <f>'[1]TCE - ANEXO IV - Preencher'!I851</f>
        <v>S</v>
      </c>
      <c r="H842" s="5" t="str">
        <f>'[1]TCE - ANEXO IV - Preencher'!J851</f>
        <v>0017551</v>
      </c>
      <c r="I842" s="6">
        <f>IF('[1]TCE - ANEXO IV - Preencher'!K851="","",'[1]TCE - ANEXO IV - Preencher'!K851)</f>
        <v>46205</v>
      </c>
      <c r="J842" s="5" t="str">
        <f>'[1]TCE - ANEXO IV - Preencher'!L851</f>
        <v>I5LEVWD4</v>
      </c>
      <c r="K842" s="5" t="str">
        <f>IF(F842="B",LEFT('[1]TCE - ANEXO IV - Preencher'!M851,2),IF(F842="S",LEFT('[1]TCE - ANEXO IV - Preencher'!M851,7),IF('[1]TCE - ANEXO IV - Preencher'!H851="","")))</f>
        <v>Extrema</v>
      </c>
      <c r="L842" s="7">
        <f>'[1]TCE - ANEXO IV - Preencher'!N851</f>
        <v>46205.83</v>
      </c>
    </row>
    <row r="843" spans="1:12" s="8" customFormat="1" ht="19.5" customHeight="1" x14ac:dyDescent="0.25">
      <c r="A843" s="3">
        <f>IFERROR(VLOOKUP(B843,'[1]DADOS (OCULTAR)'!$Q$3:$S$136,3,0),"")</f>
        <v>9039744002723</v>
      </c>
      <c r="B843" s="4" t="str">
        <f>'[1]TCE - ANEXO IV - Preencher'!C852</f>
        <v>HOSPITAL PELÓPIDAS SILVEIRA - CG Nº 017/2022</v>
      </c>
      <c r="C843" s="4" t="str">
        <f>'[1]TCE - ANEXO IV - Preencher'!E852</f>
        <v>5.5 - Reparo e Manutenção de Máquinas e Equipamentos</v>
      </c>
      <c r="D843" s="3" t="str">
        <f>'[1]TCE - ANEXO IV - Preencher'!F852</f>
        <v>01.449.930/0007-85</v>
      </c>
      <c r="E843" s="5" t="str">
        <f>'[1]TCE - ANEXO IV - Preencher'!G852</f>
        <v>SIEMENS HEALTHCARE DIAGNOSTICOS LTDA.</v>
      </c>
      <c r="F843" s="5" t="str">
        <f>'[1]TCE - ANEXO IV - Preencher'!H852</f>
        <v>S</v>
      </c>
      <c r="G843" s="5" t="str">
        <f>'[1]TCE - ANEXO IV - Preencher'!I852</f>
        <v>S</v>
      </c>
      <c r="H843" s="5" t="str">
        <f>'[1]TCE - ANEXO IV - Preencher'!J852</f>
        <v>1278</v>
      </c>
      <c r="I843" s="6">
        <f>IF('[1]TCE - ANEXO IV - Preencher'!K852="","",'[1]TCE - ANEXO IV - Preencher'!K852)</f>
        <v>46237</v>
      </c>
      <c r="J843" s="5" t="str">
        <f>'[1]TCE - ANEXO IV - Preencher'!L852</f>
        <v>26116062201449930000785000000000127826081697676195</v>
      </c>
      <c r="K843" s="5" t="str">
        <f>IF(F843="B",LEFT('[1]TCE - ANEXO IV - Preencher'!M852,2),IF(F843="S",LEFT('[1]TCE - ANEXO IV - Preencher'!M852,7),IF('[1]TCE - ANEXO IV - Preencher'!H852="","")))</f>
        <v>2611606</v>
      </c>
      <c r="L843" s="7">
        <f>'[1]TCE - ANEXO IV - Preencher'!N852</f>
        <v>31763.25</v>
      </c>
    </row>
    <row r="844" spans="1:12" s="8" customFormat="1" ht="19.5" customHeight="1" x14ac:dyDescent="0.25">
      <c r="A844" s="3">
        <f>IFERROR(VLOOKUP(B844,'[1]DADOS (OCULTAR)'!$Q$3:$S$136,3,0),"")</f>
        <v>9039744002723</v>
      </c>
      <c r="B844" s="4" t="str">
        <f>'[1]TCE - ANEXO IV - Preencher'!C853</f>
        <v>HOSPITAL PELÓPIDAS SILVEIRA - CG Nº 017/2022</v>
      </c>
      <c r="C844" s="4" t="str">
        <f>'[1]TCE - ANEXO IV - Preencher'!E853</f>
        <v>5.5 - Reparo e Manutenção de Máquinas e Equipamentos</v>
      </c>
      <c r="D844" s="3" t="str">
        <f>'[1]TCE - ANEXO IV - Preencher'!F853</f>
        <v xml:space="preserve">17.104.250/0001-74 </v>
      </c>
      <c r="E844" s="5" t="str">
        <f>'[1]TCE - ANEXO IV - Preencher'!G853</f>
        <v>VIRTUABIL CONSULTORIA EMPRESARIAL E SERVICOS DE PRECISAO</v>
      </c>
      <c r="F844" s="5" t="str">
        <f>'[1]TCE - ANEXO IV - Preencher'!H853</f>
        <v>S</v>
      </c>
      <c r="G844" s="5" t="str">
        <f>'[1]TCE - ANEXO IV - Preencher'!I853</f>
        <v>S</v>
      </c>
      <c r="H844" s="5" t="str">
        <f>'[1]TCE - ANEXO IV - Preencher'!J853</f>
        <v>779</v>
      </c>
      <c r="I844" s="6">
        <f>IF('[1]TCE - ANEXO IV - Preencher'!K853="","",'[1]TCE - ANEXO IV - Preencher'!K853)</f>
        <v>46239</v>
      </c>
      <c r="J844" s="5" t="str">
        <f>'[1]TCE - ANEXO IV - Preencher'!L853</f>
        <v>26116062217104250000174000000000077926080858611420</v>
      </c>
      <c r="K844" s="5" t="str">
        <f>IF(F844="B",LEFT('[1]TCE - ANEXO IV - Preencher'!M853,2),IF(F844="S",LEFT('[1]TCE - ANEXO IV - Preencher'!M853,7),IF('[1]TCE - ANEXO IV - Preencher'!H853="","")))</f>
        <v>2611606</v>
      </c>
      <c r="L844" s="7">
        <f>'[1]TCE - ANEXO IV - Preencher'!N853</f>
        <v>400</v>
      </c>
    </row>
    <row r="845" spans="1:12" s="8" customFormat="1" ht="19.5" customHeight="1" x14ac:dyDescent="0.25">
      <c r="A845" s="3">
        <f>IFERROR(VLOOKUP(B845,'[1]DADOS (OCULTAR)'!$Q$3:$S$136,3,0),"")</f>
        <v>9039744002723</v>
      </c>
      <c r="B845" s="4" t="str">
        <f>'[1]TCE - ANEXO IV - Preencher'!C854</f>
        <v>HOSPITAL PELÓPIDAS SILVEIRA - CG Nº 017/2022</v>
      </c>
      <c r="C845" s="4" t="str">
        <f>'[1]TCE - ANEXO IV - Preencher'!E854</f>
        <v>5.5 - Reparo e Manutenção de Máquinas e Equipamentos</v>
      </c>
      <c r="D845" s="3" t="str">
        <f>'[1]TCE - ANEXO IV - Preencher'!F854</f>
        <v>02.659.246/0005-29</v>
      </c>
      <c r="E845" s="5" t="str">
        <f>'[1]TCE - ANEXO IV - Preencher'!G854</f>
        <v>VMI TECNOLOGIAS LTDA</v>
      </c>
      <c r="F845" s="5" t="str">
        <f>'[1]TCE - ANEXO IV - Preencher'!H854</f>
        <v>S</v>
      </c>
      <c r="G845" s="5" t="str">
        <f>'[1]TCE - ANEXO IV - Preencher'!I854</f>
        <v>S</v>
      </c>
      <c r="H845" s="5" t="str">
        <f>'[1]TCE - ANEXO IV - Preencher'!J854</f>
        <v>2600000000008</v>
      </c>
      <c r="I845" s="6">
        <f>IF('[1]TCE - ANEXO IV - Preencher'!K854="","",'[1]TCE - ANEXO IV - Preencher'!K854)</f>
        <v>46233</v>
      </c>
      <c r="J845" s="5" t="str">
        <f>'[1]TCE - ANEXO IV - Preencher'!L854</f>
        <v>260790112026592460005292600000000008</v>
      </c>
      <c r="K845" s="5" t="str">
        <f>IF(F845="B",LEFT('[1]TCE - ANEXO IV - Preencher'!M854,2),IF(F845="S",LEFT('[1]TCE - ANEXO IV - Preencher'!M854,7),IF('[1]TCE - ANEXO IV - Preencher'!H854="","")))</f>
        <v>2607901</v>
      </c>
      <c r="L845" s="7">
        <f>'[1]TCE - ANEXO IV - Preencher'!N854</f>
        <v>5394.55</v>
      </c>
    </row>
    <row r="846" spans="1:12" s="8" customFormat="1" ht="19.5" customHeight="1" x14ac:dyDescent="0.25">
      <c r="A846" s="3">
        <f>IFERROR(VLOOKUP(B846,'[1]DADOS (OCULTAR)'!$Q$3:$S$136,3,0),"")</f>
        <v>9039744002723</v>
      </c>
      <c r="B846" s="4" t="str">
        <f>'[1]TCE - ANEXO IV - Preencher'!C855</f>
        <v>HOSPITAL PELÓPIDAS SILVEIRA - CG Nº 017/2022</v>
      </c>
      <c r="C846" s="4" t="str">
        <f>'[1]TCE - ANEXO IV - Preencher'!E855</f>
        <v>5.5 - Reparo e Manutenção de Máquinas e Equipamentos</v>
      </c>
      <c r="D846" s="3" t="str">
        <f>'[1]TCE - ANEXO IV - Preencher'!F855</f>
        <v xml:space="preserve">09.362.881/0001-65 </v>
      </c>
      <c r="E846" s="5" t="str">
        <f>'[1]TCE - ANEXO IV - Preencher'!G855</f>
        <v>KALT COMERCIO E SERVIÇOS DE REFRIGERAÇÃO LTDA EPP</v>
      </c>
      <c r="F846" s="5" t="str">
        <f>'[1]TCE - ANEXO IV - Preencher'!H855</f>
        <v>S</v>
      </c>
      <c r="G846" s="5" t="str">
        <f>'[1]TCE - ANEXO IV - Preencher'!I855</f>
        <v>S</v>
      </c>
      <c r="H846" s="5" t="str">
        <f>'[1]TCE - ANEXO IV - Preencher'!J855</f>
        <v>71</v>
      </c>
      <c r="I846" s="6">
        <f>IF('[1]TCE - ANEXO IV - Preencher'!K855="","",'[1]TCE - ANEXO IV - Preencher'!K855)</f>
        <v>46237</v>
      </c>
      <c r="J846" s="5" t="str">
        <f>'[1]TCE - ANEXO IV - Preencher'!L855</f>
        <v>26116062209362881000165000000000007126080100065042</v>
      </c>
      <c r="K846" s="5" t="str">
        <f>IF(F846="B",LEFT('[1]TCE - ANEXO IV - Preencher'!M855,2),IF(F846="S",LEFT('[1]TCE - ANEXO IV - Preencher'!M855,7),IF('[1]TCE - ANEXO IV - Preencher'!H855="","")))</f>
        <v>2611606</v>
      </c>
      <c r="L846" s="7">
        <f>'[1]TCE - ANEXO IV - Preencher'!N855</f>
        <v>4970</v>
      </c>
    </row>
    <row r="847" spans="1:12" s="8" customFormat="1" ht="19.5" customHeight="1" x14ac:dyDescent="0.25">
      <c r="A847" s="3">
        <f>IFERROR(VLOOKUP(B847,'[1]DADOS (OCULTAR)'!$Q$3:$S$136,3,0),"")</f>
        <v>9039744002723</v>
      </c>
      <c r="B847" s="4" t="str">
        <f>'[1]TCE - ANEXO IV - Preencher'!C856</f>
        <v>HOSPITAL PELÓPIDAS SILVEIRA - CG Nº 017/2022</v>
      </c>
      <c r="C847" s="4" t="str">
        <f>'[1]TCE - ANEXO IV - Preencher'!E856</f>
        <v>5.5 - Reparo e Manutenção de Máquinas e Equipamentos</v>
      </c>
      <c r="D847" s="3" t="str">
        <f>'[1]TCE - ANEXO IV - Preencher'!F856</f>
        <v>09.218.329/0001-06</v>
      </c>
      <c r="E847" s="5" t="str">
        <f>'[1]TCE - ANEXO IV - Preencher'!G856</f>
        <v>LIFT SERVICOS DE CLIMATIZACAO EIRELI EPP</v>
      </c>
      <c r="F847" s="5" t="str">
        <f>'[1]TCE - ANEXO IV - Preencher'!H856</f>
        <v>S</v>
      </c>
      <c r="G847" s="5" t="str">
        <f>'[1]TCE - ANEXO IV - Preencher'!I856</f>
        <v>S</v>
      </c>
      <c r="H847" s="5" t="str">
        <f>'[1]TCE - ANEXO IV - Preencher'!J856</f>
        <v>1501</v>
      </c>
      <c r="I847" s="6">
        <f>IF('[1]TCE - ANEXO IV - Preencher'!K856="","",'[1]TCE - ANEXO IV - Preencher'!K856)</f>
        <v>46237</v>
      </c>
      <c r="J847" s="5" t="str">
        <f>'[1]TCE - ANEXO IV - Preencher'!L856</f>
        <v>JPODVDDX4</v>
      </c>
      <c r="K847" s="5" t="str">
        <f>IF(F847="B",LEFT('[1]TCE - ANEXO IV - Preencher'!M856,2),IF(F847="S",LEFT('[1]TCE - ANEXO IV - Preencher'!M856,7),IF('[1]TCE - ANEXO IV - Preencher'!H856="","")))</f>
        <v>PAULIST</v>
      </c>
      <c r="L847" s="7">
        <f>'[1]TCE - ANEXO IV - Preencher'!N856</f>
        <v>64461.04</v>
      </c>
    </row>
    <row r="848" spans="1:12" s="8" customFormat="1" ht="19.5" customHeight="1" x14ac:dyDescent="0.25">
      <c r="A848" s="3">
        <f>IFERROR(VLOOKUP(B848,'[1]DADOS (OCULTAR)'!$Q$3:$S$136,3,0),"")</f>
        <v>9039744002723</v>
      </c>
      <c r="B848" s="4" t="str">
        <f>'[1]TCE - ANEXO IV - Preencher'!C857</f>
        <v>HOSPITAL PELÓPIDAS SILVEIRA - CG Nº 017/2022</v>
      </c>
      <c r="C848" s="4" t="str">
        <f>'[1]TCE - ANEXO IV - Preencher'!E857</f>
        <v>5.5 - Reparo e Manutenção de Máquinas e Equipamentos</v>
      </c>
      <c r="D848" s="3" t="str">
        <f>'[1]TCE - ANEXO IV - Preencher'!F857</f>
        <v xml:space="preserve">92.753.268/0016-07 </v>
      </c>
      <c r="E848" s="5" t="str">
        <f>'[1]TCE - ANEXO IV - Preencher'!G857</f>
        <v xml:space="preserve">STEMAC SA GRUPO GERADORES </v>
      </c>
      <c r="F848" s="5" t="str">
        <f>'[1]TCE - ANEXO IV - Preencher'!H857</f>
        <v>S</v>
      </c>
      <c r="G848" s="5" t="str">
        <f>'[1]TCE - ANEXO IV - Preencher'!I857</f>
        <v>S</v>
      </c>
      <c r="H848" s="5" t="str">
        <f>'[1]TCE - ANEXO IV - Preencher'!J857</f>
        <v>56154</v>
      </c>
      <c r="I848" s="6">
        <f>IF('[1]TCE - ANEXO IV - Preencher'!K857="","",'[1]TCE - ANEXO IV - Preencher'!K857)</f>
        <v>46237</v>
      </c>
      <c r="J848" s="5" t="str">
        <f>'[1]TCE - ANEXO IV - Preencher'!L857</f>
        <v>8327030826095433530927532682026087344456</v>
      </c>
      <c r="K848" s="5" t="str">
        <f>IF(F848="B",LEFT('[1]TCE - ANEXO IV - Preencher'!M857,2),IF(F848="S",LEFT('[1]TCE - ANEXO IV - Preencher'!M857,7),IF('[1]TCE - ANEXO IV - Preencher'!H857="","")))</f>
        <v>Santa C</v>
      </c>
      <c r="L848" s="7">
        <f>'[1]TCE - ANEXO IV - Preencher'!N857</f>
        <v>5243.32</v>
      </c>
    </row>
    <row r="849" spans="1:12" s="8" customFormat="1" ht="19.5" customHeight="1" x14ac:dyDescent="0.25">
      <c r="A849" s="3">
        <f>IFERROR(VLOOKUP(B849,'[1]DADOS (OCULTAR)'!$Q$3:$S$136,3,0),"")</f>
        <v>9039744002723</v>
      </c>
      <c r="B849" s="4" t="str">
        <f>'[1]TCE - ANEXO IV - Preencher'!C858</f>
        <v>HOSPITAL PELÓPIDAS SILVEIRA - CG Nº 017/2022</v>
      </c>
      <c r="C849" s="4" t="str">
        <f>'[1]TCE - ANEXO IV - Preencher'!E858</f>
        <v>5.5 - Reparo e Manutenção de Máquinas e Equipamentos</v>
      </c>
      <c r="D849" s="3" t="str">
        <f>'[1]TCE - ANEXO IV - Preencher'!F858</f>
        <v xml:space="preserve">51.604.617/0001-57 </v>
      </c>
      <c r="E849" s="5" t="str">
        <f>'[1]TCE - ANEXO IV - Preencher'!G858</f>
        <v>51.604.617 JUAN PEDRO VENTURA DE MIRANDA CORTEZ</v>
      </c>
      <c r="F849" s="5" t="str">
        <f>'[1]TCE - ANEXO IV - Preencher'!H858</f>
        <v>S</v>
      </c>
      <c r="G849" s="5" t="str">
        <f>'[1]TCE - ANEXO IV - Preencher'!I858</f>
        <v>S</v>
      </c>
      <c r="H849" s="5" t="str">
        <f>'[1]TCE - ANEXO IV - Preencher'!J858</f>
        <v>150</v>
      </c>
      <c r="I849" s="6">
        <f>IF('[1]TCE - ANEXO IV - Preencher'!K858="","",'[1]TCE - ANEXO IV - Preencher'!K858)</f>
        <v>46238</v>
      </c>
      <c r="J849" s="5" t="str">
        <f>'[1]TCE - ANEXO IV - Preencher'!L858</f>
        <v>26116062251604617000157000000000015026088712641438</v>
      </c>
      <c r="K849" s="5" t="str">
        <f>IF(F849="B",LEFT('[1]TCE - ANEXO IV - Preencher'!M858,2),IF(F849="S",LEFT('[1]TCE - ANEXO IV - Preencher'!M858,7),IF('[1]TCE - ANEXO IV - Preencher'!H858="","")))</f>
        <v>2611606</v>
      </c>
      <c r="L849" s="7">
        <f>'[1]TCE - ANEXO IV - Preencher'!N858</f>
        <v>1690</v>
      </c>
    </row>
    <row r="850" spans="1:12" s="8" customFormat="1" ht="19.5" customHeight="1" x14ac:dyDescent="0.25">
      <c r="A850" s="3">
        <f>IFERROR(VLOOKUP(B850,'[1]DADOS (OCULTAR)'!$Q$3:$S$136,3,0),"")</f>
        <v>9039744002723</v>
      </c>
      <c r="B850" s="4" t="str">
        <f>'[1]TCE - ANEXO IV - Preencher'!C859</f>
        <v>HOSPITAL PELÓPIDAS SILVEIRA - CG Nº 017/2022</v>
      </c>
      <c r="C850" s="4" t="str">
        <f>'[1]TCE - ANEXO IV - Preencher'!E859</f>
        <v xml:space="preserve">5.7 - Reparo e Manutenção de Bens Movéis de Outras Naturezas </v>
      </c>
      <c r="D850" s="3" t="str">
        <f>'[1]TCE - ANEXO IV - Preencher'!F859</f>
        <v>42.232.540/0001-40</v>
      </c>
      <c r="E850" s="5" t="str">
        <f>'[1]TCE - ANEXO IV - Preencher'!G859</f>
        <v>QUALICAR LAVA JATO PREMIUM LTDA</v>
      </c>
      <c r="F850" s="5" t="str">
        <f>'[1]TCE - ANEXO IV - Preencher'!H859</f>
        <v>S</v>
      </c>
      <c r="G850" s="5" t="str">
        <f>'[1]TCE - ANEXO IV - Preencher'!I859</f>
        <v>S</v>
      </c>
      <c r="H850" s="5" t="str">
        <f>'[1]TCE - ANEXO IV - Preencher'!J859</f>
        <v>200</v>
      </c>
      <c r="I850" s="6">
        <f>IF('[1]TCE - ANEXO IV - Preencher'!K859="","",'[1]TCE - ANEXO IV - Preencher'!K859)</f>
        <v>46233</v>
      </c>
      <c r="J850" s="5" t="str">
        <f>'[1]TCE - ANEXO IV - Preencher'!L859</f>
        <v>2611606224223254000014000000000002002607424428298</v>
      </c>
      <c r="K850" s="5" t="str">
        <f>IF(F850="B",LEFT('[1]TCE - ANEXO IV - Preencher'!M859,2),IF(F850="S",LEFT('[1]TCE - ANEXO IV - Preencher'!M859,7),IF('[1]TCE - ANEXO IV - Preencher'!H859="","")))</f>
        <v>2611606</v>
      </c>
      <c r="L850" s="7">
        <f>'[1]TCE - ANEXO IV - Preencher'!N859</f>
        <v>320</v>
      </c>
    </row>
    <row r="851" spans="1:12" s="8" customFormat="1" ht="19.5" customHeight="1" x14ac:dyDescent="0.25">
      <c r="A851" s="3">
        <f>IFERROR(VLOOKUP(B851,'[1]DADOS (OCULTAR)'!$Q$3:$S$136,3,0),"")</f>
        <v>9039744002723</v>
      </c>
      <c r="B851" s="4" t="str">
        <f>'[1]TCE - ANEXO IV - Preencher'!C860</f>
        <v>HOSPITAL PELÓPIDAS SILVEIRA - CG Nº 017/2022</v>
      </c>
      <c r="C851" s="4" t="str">
        <f>'[1]TCE - ANEXO IV - Preencher'!E860</f>
        <v xml:space="preserve">5.7 - Reparo e Manutenção de Bens Movéis de Outras Naturezas </v>
      </c>
      <c r="D851" s="3" t="str">
        <f>'[1]TCE - ANEXO IV - Preencher'!F860</f>
        <v xml:space="preserve">12.682.965/0001-90 </v>
      </c>
      <c r="E851" s="5" t="str">
        <f>'[1]TCE - ANEXO IV - Preencher'!G860</f>
        <v>CARDOSO SERVICOS DE JARDINAGENS LTDA - ME</v>
      </c>
      <c r="F851" s="5" t="str">
        <f>'[1]TCE - ANEXO IV - Preencher'!H860</f>
        <v>S</v>
      </c>
      <c r="G851" s="5" t="str">
        <f>'[1]TCE - ANEXO IV - Preencher'!I860</f>
        <v>S</v>
      </c>
      <c r="H851" s="5" t="str">
        <f>'[1]TCE - ANEXO IV - Preencher'!J860</f>
        <v>2600000000148</v>
      </c>
      <c r="I851" s="6">
        <f>IF('[1]TCE - ANEXO IV - Preencher'!K860="","",'[1]TCE - ANEXO IV - Preencher'!K860)</f>
        <v>46244</v>
      </c>
      <c r="J851" s="5" t="str">
        <f>'[1]TCE - ANEXO IV - Preencher'!L860</f>
        <v>26079011212682965000190260000000014826081602862190</v>
      </c>
      <c r="K851" s="5" t="str">
        <f>IF(F851="B",LEFT('[1]TCE - ANEXO IV - Preencher'!M860,2),IF(F851="S",LEFT('[1]TCE - ANEXO IV - Preencher'!M860,7),IF('[1]TCE - ANEXO IV - Preencher'!H860="","")))</f>
        <v>2607901</v>
      </c>
      <c r="L851" s="7">
        <f>'[1]TCE - ANEXO IV - Preencher'!N860</f>
        <v>12568.5</v>
      </c>
    </row>
    <row r="852" spans="1:12" s="8" customFormat="1" ht="19.5" customHeight="1" x14ac:dyDescent="0.25">
      <c r="A852" s="3">
        <f>IFERROR(VLOOKUP(B852,'[1]DADOS (OCULTAR)'!$Q$3:$S$136,3,0),"")</f>
        <v>9039744002723</v>
      </c>
      <c r="B852" s="4" t="str">
        <f>'[1]TCE - ANEXO IV - Preencher'!C861</f>
        <v>HOSPITAL PELÓPIDAS SILVEIRA - CG Nº 017/2022</v>
      </c>
      <c r="C852" s="4" t="str">
        <f>'[1]TCE - ANEXO IV - Preencher'!E861</f>
        <v xml:space="preserve">5.7 - Reparo e Manutenção de Bens Movéis de Outras Naturezas </v>
      </c>
      <c r="D852" s="3" t="str">
        <f>'[1]TCE - ANEXO IV - Preencher'!F861</f>
        <v xml:space="preserve">43.887.346/0001-66 </v>
      </c>
      <c r="E852" s="5" t="str">
        <f>'[1]TCE - ANEXO IV - Preencher'!G861</f>
        <v>STENSERV SERVICOS DE ETE E ETA LTDA</v>
      </c>
      <c r="F852" s="5" t="str">
        <f>'[1]TCE - ANEXO IV - Preencher'!H861</f>
        <v>S</v>
      </c>
      <c r="G852" s="5" t="str">
        <f>'[1]TCE - ANEXO IV - Preencher'!I861</f>
        <v>S</v>
      </c>
      <c r="H852" s="5" t="str">
        <f>'[1]TCE - ANEXO IV - Preencher'!J861</f>
        <v>54</v>
      </c>
      <c r="I852" s="6">
        <f>IF('[1]TCE - ANEXO IV - Preencher'!K861="","",'[1]TCE - ANEXO IV - Preencher'!K861)</f>
        <v>46204</v>
      </c>
      <c r="J852" s="5" t="str">
        <f>'[1]TCE - ANEXO IV - Preencher'!L861</f>
        <v xml:space="preserve">26116062243887346000166000000000005426088322743953 </v>
      </c>
      <c r="K852" s="5" t="str">
        <f>IF(F852="B",LEFT('[1]TCE - ANEXO IV - Preencher'!M861,2),IF(F852="S",LEFT('[1]TCE - ANEXO IV - Preencher'!M861,7),IF('[1]TCE - ANEXO IV - Preencher'!H861="","")))</f>
        <v>2611606</v>
      </c>
      <c r="L852" s="7">
        <f>'[1]TCE - ANEXO IV - Preencher'!N861</f>
        <v>20201.12</v>
      </c>
    </row>
    <row r="853" spans="1:12" s="8" customFormat="1" ht="19.5" customHeight="1" x14ac:dyDescent="0.25">
      <c r="A853" s="3">
        <f>IFERROR(VLOOKUP(B853,'[1]DADOS (OCULTAR)'!$Q$3:$S$136,3,0),"")</f>
        <v>9039744002723</v>
      </c>
      <c r="B853" s="4" t="str">
        <f>'[1]TCE - ANEXO IV - Preencher'!C862</f>
        <v>HOSPITAL PELÓPIDAS SILVEIRA - CG Nº 017/2022</v>
      </c>
      <c r="C853" s="4" t="str">
        <f>'[1]TCE - ANEXO IV - Preencher'!E862</f>
        <v xml:space="preserve">5.7 - Reparo e Manutenção de Bens Movéis de Outras Naturezas </v>
      </c>
      <c r="D853" s="3" t="str">
        <f>'[1]TCE - ANEXO IV - Preencher'!F862</f>
        <v xml:space="preserve">24.050.462/0001-81 </v>
      </c>
      <c r="E853" s="5" t="str">
        <f>'[1]TCE - ANEXO IV - Preencher'!G862</f>
        <v>SUPREMA L LIMA SOLUCOES E LOCACOES LTDA ME</v>
      </c>
      <c r="F853" s="5" t="str">
        <f>'[1]TCE - ANEXO IV - Preencher'!H862</f>
        <v>S</v>
      </c>
      <c r="G853" s="5" t="str">
        <f>'[1]TCE - ANEXO IV - Preencher'!I862</f>
        <v>S</v>
      </c>
      <c r="H853" s="5" t="str">
        <f>'[1]TCE - ANEXO IV - Preencher'!J862</f>
        <v>00001423</v>
      </c>
      <c r="I853" s="6">
        <f>IF('[1]TCE - ANEXO IV - Preencher'!K862="","",'[1]TCE - ANEXO IV - Preencher'!K862)</f>
        <v>46239</v>
      </c>
      <c r="J853" s="5" t="str">
        <f>'[1]TCE - ANEXO IV - Preencher'!L862</f>
        <v>U5CA-ZDNH</v>
      </c>
      <c r="K853" s="5" t="str">
        <f>IF(F853="B",LEFT('[1]TCE - ANEXO IV - Preencher'!M862,2),IF(F853="S",LEFT('[1]TCE - ANEXO IV - Preencher'!M862,7),IF('[1]TCE - ANEXO IV - Preencher'!H862="","")))</f>
        <v>2600054</v>
      </c>
      <c r="L853" s="7">
        <f>'[1]TCE - ANEXO IV - Preencher'!N862</f>
        <v>32670</v>
      </c>
    </row>
    <row r="854" spans="1:12" s="8" customFormat="1" ht="19.5" customHeight="1" x14ac:dyDescent="0.25">
      <c r="A854" s="3">
        <f>IFERROR(VLOOKUP(B854,'[1]DADOS (OCULTAR)'!$Q$3:$S$136,3,0),"")</f>
        <v>9039744002723</v>
      </c>
      <c r="B854" s="4" t="str">
        <f>'[1]TCE - ANEXO IV - Preencher'!C863</f>
        <v>HOSPITAL PELÓPIDAS SILVEIRA - CG Nº 017/2022</v>
      </c>
      <c r="C854" s="4" t="str">
        <f>'[1]TCE - ANEXO IV - Preencher'!E863</f>
        <v xml:space="preserve">5.7 - Reparo e Manutenção de Bens Movéis de Outras Naturezas </v>
      </c>
      <c r="D854" s="3" t="str">
        <f>'[1]TCE - ANEXO IV - Preencher'!F863</f>
        <v xml:space="preserve">90.347.840/0008-94 </v>
      </c>
      <c r="E854" s="5" t="str">
        <f>'[1]TCE - ANEXO IV - Preencher'!G863</f>
        <v>TK ELEVADORES BRASIL LTDA</v>
      </c>
      <c r="F854" s="5" t="str">
        <f>'[1]TCE - ANEXO IV - Preencher'!H863</f>
        <v>S</v>
      </c>
      <c r="G854" s="5" t="str">
        <f>'[1]TCE - ANEXO IV - Preencher'!I863</f>
        <v>S</v>
      </c>
      <c r="H854" s="5" t="str">
        <f>'[1]TCE - ANEXO IV - Preencher'!J863</f>
        <v>7607</v>
      </c>
      <c r="I854" s="6">
        <f>IF('[1]TCE - ANEXO IV - Preencher'!K863="","",'[1]TCE - ANEXO IV - Preencher'!K863)</f>
        <v>46235</v>
      </c>
      <c r="J854" s="5" t="str">
        <f>'[1]TCE - ANEXO IV - Preencher'!L863</f>
        <v>2611606229034784000089400000000076072608052701341</v>
      </c>
      <c r="K854" s="5" t="str">
        <f>IF(F854="B",LEFT('[1]TCE - ANEXO IV - Preencher'!M863,2),IF(F854="S",LEFT('[1]TCE - ANEXO IV - Preencher'!M863,7),IF('[1]TCE - ANEXO IV - Preencher'!H863="","")))</f>
        <v>2611606</v>
      </c>
      <c r="L854" s="7">
        <f>'[1]TCE - ANEXO IV - Preencher'!N863</f>
        <v>13546.81</v>
      </c>
    </row>
    <row r="855" spans="1:12" s="8" customFormat="1" ht="19.5" customHeight="1" x14ac:dyDescent="0.25">
      <c r="A855" s="3">
        <f>IFERROR(VLOOKUP(B855,'[1]DADOS (OCULTAR)'!$Q$3:$S$136,3,0),"")</f>
        <v>9039744002723</v>
      </c>
      <c r="B855" s="4" t="str">
        <f>'[1]TCE - ANEXO IV - Preencher'!C864</f>
        <v>HOSPITAL PELÓPIDAS SILVEIRA - CG Nº 017/2022</v>
      </c>
      <c r="C855" s="4" t="str">
        <f>'[1]TCE - ANEXO IV - Preencher'!E864</f>
        <v xml:space="preserve">5.7 - Reparo e Manutenção de Bens Movéis de Outras Naturezas </v>
      </c>
      <c r="D855" s="3" t="str">
        <f>'[1]TCE - ANEXO IV - Preencher'!F864</f>
        <v xml:space="preserve">13.457.769/0001-85 </v>
      </c>
      <c r="E855" s="5" t="str">
        <f>'[1]TCE - ANEXO IV - Preencher'!G864</f>
        <v>MARCO ZERO CONSTRUÇÕES E ARQUITETURA LTDA</v>
      </c>
      <c r="F855" s="5" t="str">
        <f>'[1]TCE - ANEXO IV - Preencher'!H864</f>
        <v>S</v>
      </c>
      <c r="G855" s="5" t="str">
        <f>'[1]TCE - ANEXO IV - Preencher'!I864</f>
        <v>S</v>
      </c>
      <c r="H855" s="5" t="str">
        <f>'[1]TCE - ANEXO IV - Preencher'!J864</f>
        <v>58</v>
      </c>
      <c r="I855" s="6">
        <f>IF('[1]TCE - ANEXO IV - Preencher'!K864="","",'[1]TCE - ANEXO IV - Preencher'!K864)</f>
        <v>46204</v>
      </c>
      <c r="J855" s="5" t="str">
        <f>'[1]TCE - ANEXO IV - Preencher'!L864</f>
        <v>26116062213457769000185000000000005826070521568660</v>
      </c>
      <c r="K855" s="5" t="str">
        <f>IF(F855="B",LEFT('[1]TCE - ANEXO IV - Preencher'!M864,2),IF(F855="S",LEFT('[1]TCE - ANEXO IV - Preencher'!M864,7),IF('[1]TCE - ANEXO IV - Preencher'!H864="","")))</f>
        <v>2611606</v>
      </c>
      <c r="L855" s="7">
        <f>'[1]TCE - ANEXO IV - Preencher'!N864</f>
        <v>37500</v>
      </c>
    </row>
    <row r="856" spans="1:12" s="8" customFormat="1" ht="19.5" customHeight="1" x14ac:dyDescent="0.25">
      <c r="A856" s="3">
        <f>IFERROR(VLOOKUP(B856,'[1]DADOS (OCULTAR)'!$Q$3:$S$136,3,0),"")</f>
        <v>9039744002723</v>
      </c>
      <c r="B856" s="4" t="str">
        <f>'[1]TCE - ANEXO IV - Preencher'!C865</f>
        <v>HOSPITAL PELÓPIDAS SILVEIRA - CG Nº 017/2022</v>
      </c>
      <c r="C856" s="4" t="str">
        <f>'[1]TCE - ANEXO IV - Preencher'!E865</f>
        <v>5.8 - Locação de Veículos Automotores</v>
      </c>
      <c r="D856" s="3" t="str">
        <f>'[1]TCE - ANEXO IV - Preencher'!F865</f>
        <v xml:space="preserve">04.488.986/0001-41 </v>
      </c>
      <c r="E856" s="5" t="str">
        <f>'[1]TCE - ANEXO IV - Preencher'!G865</f>
        <v>C P PAULISTA LOCACAO DE VEICULOS EIRELI</v>
      </c>
      <c r="F856" s="5" t="str">
        <f>'[1]TCE - ANEXO IV - Preencher'!H865</f>
        <v>S</v>
      </c>
      <c r="G856" s="5" t="str">
        <f>'[1]TCE - ANEXO IV - Preencher'!I865</f>
        <v>N</v>
      </c>
      <c r="H856" s="5" t="str">
        <f>'[1]TCE - ANEXO IV - Preencher'!J865</f>
        <v>004292</v>
      </c>
      <c r="I856" s="6">
        <f>IF('[1]TCE - ANEXO IV - Preencher'!K865="","",'[1]TCE - ANEXO IV - Preencher'!K865)</f>
        <v>46179</v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>2611606</v>
      </c>
      <c r="L856" s="7">
        <f>'[1]TCE - ANEXO IV - Preencher'!N865</f>
        <v>824.23</v>
      </c>
    </row>
    <row r="857" spans="1:12" s="8" customFormat="1" ht="19.5" customHeight="1" x14ac:dyDescent="0.25">
      <c r="A857" s="3">
        <f>IFERROR(VLOOKUP(B857,'[1]DADOS (OCULTAR)'!$Q$3:$S$136,3,0),"")</f>
        <v>9039744002723</v>
      </c>
      <c r="B857" s="4" t="str">
        <f>'[1]TCE - ANEXO IV - Preencher'!C866</f>
        <v>HOSPITAL PELÓPIDAS SILVEIRA - CG Nº 017/2022</v>
      </c>
      <c r="C857" s="4" t="str">
        <f>'[1]TCE - ANEXO IV - Preencher'!E866</f>
        <v>5.13 - Água e Esgoto</v>
      </c>
      <c r="D857" s="3" t="str">
        <f>'[1]TCE - ANEXO IV - Preencher'!F866</f>
        <v xml:space="preserve">09.769.035/0001-64 </v>
      </c>
      <c r="E857" s="5" t="str">
        <f>'[1]TCE - ANEXO IV - Preencher'!G866</f>
        <v xml:space="preserve">COMPESA </v>
      </c>
      <c r="F857" s="5" t="str">
        <f>'[1]TCE - ANEXO IV - Preencher'!H866</f>
        <v>S</v>
      </c>
      <c r="G857" s="5" t="str">
        <f>'[1]TCE - ANEXO IV - Preencher'!I866</f>
        <v>N</v>
      </c>
      <c r="H857" s="5" t="str">
        <f>'[1]TCE - ANEXO IV - Preencher'!J866</f>
        <v>04/2026</v>
      </c>
      <c r="I857" s="6">
        <f>IF('[1]TCE - ANEXO IV - Preencher'!K866="","",'[1]TCE - ANEXO IV - Preencher'!K866)</f>
        <v>46127</v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>2611606</v>
      </c>
      <c r="L857" s="7">
        <f>'[1]TCE - ANEXO IV - Preencher'!N866</f>
        <v>104756.4</v>
      </c>
    </row>
    <row r="858" spans="1:12" s="8" customFormat="1" ht="19.5" customHeight="1" x14ac:dyDescent="0.25">
      <c r="A858" s="3">
        <f>IFERROR(VLOOKUP(B858,'[1]DADOS (OCULTAR)'!$Q$3:$S$136,3,0),"")</f>
        <v>9039744002723</v>
      </c>
      <c r="B858" s="4" t="str">
        <f>'[1]TCE - ANEXO IV - Preencher'!C867</f>
        <v>HOSPITAL PELÓPIDAS SILVEIRA - CG Nº 017/2022</v>
      </c>
      <c r="C858" s="4" t="str">
        <f>'[1]TCE - ANEXO IV - Preencher'!E867</f>
        <v>5.99 - Outros Serviços de Terceiros Pessoa Jurídica</v>
      </c>
      <c r="D858" s="3" t="str">
        <f>'[1]TCE - ANEXO IV - Preencher'!F867</f>
        <v xml:space="preserve">11.733.680/0001-79 </v>
      </c>
      <c r="E858" s="5" t="str">
        <f>'[1]TCE - ANEXO IV - Preencher'!G867</f>
        <v>DAVITA SERVIÇOS DE NEFROLOGIA BOA VISTA LTDA</v>
      </c>
      <c r="F858" s="5" t="str">
        <f>'[1]TCE - ANEXO IV - Preencher'!H867</f>
        <v>S</v>
      </c>
      <c r="G858" s="5" t="str">
        <f>'[1]TCE - ANEXO IV - Preencher'!I867</f>
        <v>S</v>
      </c>
      <c r="H858" s="5" t="str">
        <f>'[1]TCE - ANEXO IV - Preencher'!J867</f>
        <v>123</v>
      </c>
      <c r="I858" s="6">
        <f>IF('[1]TCE - ANEXO IV - Preencher'!K867="","",'[1]TCE - ANEXO IV - Preencher'!K867)</f>
        <v>46230</v>
      </c>
      <c r="J858" s="5" t="str">
        <f>'[1]TCE - ANEXO IV - Preencher'!L867</f>
        <v>26116062211733680000179000000000012326071823955694</v>
      </c>
      <c r="K858" s="5" t="str">
        <f>IF(F858="B",LEFT('[1]TCE - ANEXO IV - Preencher'!M867,2),IF(F858="S",LEFT('[1]TCE - ANEXO IV - Preencher'!M867,7),IF('[1]TCE - ANEXO IV - Preencher'!H867="","")))</f>
        <v>2611606</v>
      </c>
      <c r="L858" s="7">
        <f>'[1]TCE - ANEXO IV - Preencher'!N867</f>
        <v>70315.350000000006</v>
      </c>
    </row>
    <row r="859" spans="1:12" s="8" customFormat="1" ht="19.5" customHeight="1" x14ac:dyDescent="0.25">
      <c r="A859" s="3">
        <f>IFERROR(VLOOKUP(B859,'[1]DADOS (OCULTAR)'!$Q$3:$S$136,3,0),"")</f>
        <v>9039744002723</v>
      </c>
      <c r="B859" s="4" t="str">
        <f>'[1]TCE - ANEXO IV - Preencher'!C868</f>
        <v>HOSPITAL PELÓPIDAS SILVEIRA - CG Nº 017/2022</v>
      </c>
      <c r="C859" s="4" t="str">
        <f>'[1]TCE - ANEXO IV - Preencher'!E868</f>
        <v>5.17 - Manutenção de Software, Certificação Digital e Microfilmagem</v>
      </c>
      <c r="D859" s="3" t="str">
        <f>'[1]TCE - ANEXO IV - Preencher'!F868</f>
        <v xml:space="preserve">05.620.302/0002-67 </v>
      </c>
      <c r="E859" s="5" t="str">
        <f>'[1]TCE - ANEXO IV - Preencher'!G868</f>
        <v>GREEN PAPER FREE SOLUÇOES SEM PAPEL LTDA ME</v>
      </c>
      <c r="F859" s="5" t="str">
        <f>'[1]TCE - ANEXO IV - Preencher'!H868</f>
        <v>S</v>
      </c>
      <c r="G859" s="5" t="str">
        <f>'[1]TCE - ANEXO IV - Preencher'!I868</f>
        <v>S</v>
      </c>
      <c r="H859" s="5" t="str">
        <f>'[1]TCE - ANEXO IV - Preencher'!J868</f>
        <v>2600000002171</v>
      </c>
      <c r="I859" s="6">
        <f>IF('[1]TCE - ANEXO IV - Preencher'!K868="","",'[1]TCE - ANEXO IV - Preencher'!K868)</f>
        <v>46184</v>
      </c>
      <c r="J859" s="5" t="str">
        <f>'[1]TCE - ANEXO IV - Preencher'!L868</f>
        <v>26060021205620302000267260000000217126069435646341</v>
      </c>
      <c r="K859" s="5" t="str">
        <f>IF(F859="B",LEFT('[1]TCE - ANEXO IV - Preencher'!M868,2),IF(F859="S",LEFT('[1]TCE - ANEXO IV - Preencher'!M868,7),IF('[1]TCE - ANEXO IV - Preencher'!H868="","")))</f>
        <v>2606002</v>
      </c>
      <c r="L859" s="7">
        <f>'[1]TCE - ANEXO IV - Preencher'!N868</f>
        <v>4745.59</v>
      </c>
    </row>
    <row r="860" spans="1:12" s="8" customFormat="1" ht="19.5" customHeight="1" x14ac:dyDescent="0.25">
      <c r="A860" s="3">
        <f>IFERROR(VLOOKUP(B860,'[1]DADOS (OCULTAR)'!$Q$3:$S$136,3,0),"")</f>
        <v>9039744002723</v>
      </c>
      <c r="B860" s="4" t="str">
        <f>'[1]TCE - ANEXO IV - Preencher'!C869</f>
        <v>HOSPITAL PELÓPIDAS SILVEIRA - CG Nº 017/2022</v>
      </c>
      <c r="C860" s="4" t="str">
        <f>'[1]TCE - ANEXO IV - Preencher'!E869</f>
        <v>5.5 - Reparo e Manutenção de Máquinas e Equipamentos</v>
      </c>
      <c r="D860" s="3" t="str">
        <f>'[1]TCE - ANEXO IV - Preencher'!F869</f>
        <v>10.922.356/0001-36</v>
      </c>
      <c r="E860" s="5" t="str">
        <f>'[1]TCE - ANEXO IV - Preencher'!G869</f>
        <v>J L DO NASCIMENTO LTDA</v>
      </c>
      <c r="F860" s="5" t="str">
        <f>'[1]TCE - ANEXO IV - Preencher'!H869</f>
        <v>S</v>
      </c>
      <c r="G860" s="5" t="str">
        <f>'[1]TCE - ANEXO IV - Preencher'!I869</f>
        <v>S</v>
      </c>
      <c r="H860" s="5" t="str">
        <f>'[1]TCE - ANEXO IV - Preencher'!J869</f>
        <v>1276</v>
      </c>
      <c r="I860" s="6">
        <f>IF('[1]TCE - ANEXO IV - Preencher'!K869="","",'[1]TCE - ANEXO IV - Preencher'!K869)</f>
        <v>46199</v>
      </c>
      <c r="J860" s="5" t="str">
        <f>'[1]TCE - ANEXO IV - Preencher'!L869</f>
        <v>2626 0610 9223 5600 0136 5500 0000 0012 7611 0001 2766</v>
      </c>
      <c r="K860" s="5" t="str">
        <f>IF(F860="B",LEFT('[1]TCE - ANEXO IV - Preencher'!M869,2),IF(F860="S",LEFT('[1]TCE - ANEXO IV - Preencher'!M869,7),IF('[1]TCE - ANEXO IV - Preencher'!H869="","")))</f>
        <v>2609600</v>
      </c>
      <c r="L860" s="7">
        <f>'[1]TCE - ANEXO IV - Preencher'!N869</f>
        <v>5000</v>
      </c>
    </row>
    <row r="861" spans="1:12" s="8" customFormat="1" ht="19.5" customHeight="1" x14ac:dyDescent="0.25">
      <c r="A861" s="3">
        <f>IFERROR(VLOOKUP(B861,'[1]DADOS (OCULTAR)'!$Q$3:$S$136,3,0),"")</f>
        <v>9039744002723</v>
      </c>
      <c r="B861" s="4" t="str">
        <f>'[1]TCE - ANEXO IV - Preencher'!C870</f>
        <v>HOSPITAL PELÓPIDAS SILVEIRA - CG Nº 017/2022</v>
      </c>
      <c r="C861" s="4" t="str">
        <f>'[1]TCE - ANEXO IV - Preencher'!E870</f>
        <v>5.5 - Reparo e Manutenção de Máquinas e Equipamentos</v>
      </c>
      <c r="D861" s="3" t="str">
        <f>'[1]TCE - ANEXO IV - Preencher'!F870</f>
        <v>69.968.600/0001-44</v>
      </c>
      <c r="E861" s="5" t="str">
        <f>'[1]TCE - ANEXO IV - Preencher'!G870</f>
        <v>JONEZIO DO NASCIMENTO</v>
      </c>
      <c r="F861" s="5" t="str">
        <f>'[1]TCE - ANEXO IV - Preencher'!H870</f>
        <v>S</v>
      </c>
      <c r="G861" s="5" t="str">
        <f>'[1]TCE - ANEXO IV - Preencher'!I870</f>
        <v>S</v>
      </c>
      <c r="H861" s="5" t="str">
        <f>'[1]TCE - ANEXO IV - Preencher'!J870</f>
        <v>155</v>
      </c>
      <c r="I861" s="6">
        <f>IF('[1]TCE - ANEXO IV - Preencher'!K870="","",'[1]TCE - ANEXO IV - Preencher'!K870)</f>
        <v>46183</v>
      </c>
      <c r="J861" s="5" t="str">
        <f>'[1]TCE - ANEXO IV - Preencher'!L870</f>
        <v>26116062269968600000144000000000015526066082944447</v>
      </c>
      <c r="K861" s="5" t="str">
        <f>IF(F861="B",LEFT('[1]TCE - ANEXO IV - Preencher'!M870,2),IF(F861="S",LEFT('[1]TCE - ANEXO IV - Preencher'!M870,7),IF('[1]TCE - ANEXO IV - Preencher'!H870="","")))</f>
        <v>2611606</v>
      </c>
      <c r="L861" s="7">
        <f>'[1]TCE - ANEXO IV - Preencher'!N870</f>
        <v>1180</v>
      </c>
    </row>
    <row r="862" spans="1:12" s="8" customFormat="1" ht="19.5" customHeight="1" x14ac:dyDescent="0.25">
      <c r="A862" s="3">
        <f>IFERROR(VLOOKUP(B862,'[1]DADOS (OCULTAR)'!$Q$3:$S$136,3,0),"")</f>
        <v>9039744002723</v>
      </c>
      <c r="B862" s="4" t="str">
        <f>'[1]TCE - ANEXO IV - Preencher'!C871</f>
        <v>HOSPITAL PELÓPIDAS SILVEIRA - CG Nº 017/2022</v>
      </c>
      <c r="C862" s="4" t="str">
        <f>'[1]TCE - ANEXO IV - Preencher'!E871</f>
        <v>5.5 - Reparo e Manutenção de Máquinas e Equipamentos</v>
      </c>
      <c r="D862" s="3" t="str">
        <f>'[1]TCE - ANEXO IV - Preencher'!F871</f>
        <v>69.968.600/0001-44</v>
      </c>
      <c r="E862" s="5" t="str">
        <f>'[1]TCE - ANEXO IV - Preencher'!G871</f>
        <v>JONEZIO DO NASCIMENTO</v>
      </c>
      <c r="F862" s="5" t="str">
        <f>'[1]TCE - ANEXO IV - Preencher'!H871</f>
        <v>S</v>
      </c>
      <c r="G862" s="5" t="str">
        <f>'[1]TCE - ANEXO IV - Preencher'!I871</f>
        <v>S</v>
      </c>
      <c r="H862" s="5" t="str">
        <f>'[1]TCE - ANEXO IV - Preencher'!J871</f>
        <v>156</v>
      </c>
      <c r="I862" s="6">
        <f>IF('[1]TCE - ANEXO IV - Preencher'!K871="","",'[1]TCE - ANEXO IV - Preencher'!K871)</f>
        <v>46183</v>
      </c>
      <c r="J862" s="5" t="str">
        <f>'[1]TCE - ANEXO IV - Preencher'!L871</f>
        <v>26116062269968600000144000000000015626064126341375</v>
      </c>
      <c r="K862" s="5" t="str">
        <f>IF(F862="B",LEFT('[1]TCE - ANEXO IV - Preencher'!M871,2),IF(F862="S",LEFT('[1]TCE - ANEXO IV - Preencher'!M871,7),IF('[1]TCE - ANEXO IV - Preencher'!H871="","")))</f>
        <v>2611606</v>
      </c>
      <c r="L862" s="7">
        <f>'[1]TCE - ANEXO IV - Preencher'!N871</f>
        <v>892.4</v>
      </c>
    </row>
    <row r="863" spans="1:12" s="8" customFormat="1" ht="19.5" customHeight="1" x14ac:dyDescent="0.25">
      <c r="A863" s="3">
        <f>IFERROR(VLOOKUP(B863,'[1]DADOS (OCULTAR)'!$Q$3:$S$136,3,0),"")</f>
        <v>9039744002723</v>
      </c>
      <c r="B863" s="4" t="str">
        <f>'[1]TCE - ANEXO IV - Preencher'!C872</f>
        <v>HOSPITAL PELÓPIDAS SILVEIRA - CG Nº 017/2022</v>
      </c>
      <c r="C863" s="4" t="str">
        <f>'[1]TCE - ANEXO IV - Preencher'!E872</f>
        <v>5.5 - Reparo e Manutenção de Máquinas e Equipamentos</v>
      </c>
      <c r="D863" s="3" t="str">
        <f>'[1]TCE - ANEXO IV - Preencher'!F872</f>
        <v>69.968.600/0001-44</v>
      </c>
      <c r="E863" s="5" t="str">
        <f>'[1]TCE - ANEXO IV - Preencher'!G872</f>
        <v>JONEZIO DO NASCIMENTO</v>
      </c>
      <c r="F863" s="5" t="str">
        <f>'[1]TCE - ANEXO IV - Preencher'!H872</f>
        <v>S</v>
      </c>
      <c r="G863" s="5" t="str">
        <f>'[1]TCE - ANEXO IV - Preencher'!I872</f>
        <v>S</v>
      </c>
      <c r="H863" s="5" t="str">
        <f>'[1]TCE - ANEXO IV - Preencher'!J872</f>
        <v>157</v>
      </c>
      <c r="I863" s="6">
        <f>IF('[1]TCE - ANEXO IV - Preencher'!K872="","",'[1]TCE - ANEXO IV - Preencher'!K872)</f>
        <v>46183</v>
      </c>
      <c r="J863" s="5" t="str">
        <f>'[1]TCE - ANEXO IV - Preencher'!L872</f>
        <v>2611606226996860000014400000000001572606198859176</v>
      </c>
      <c r="K863" s="5" t="str">
        <f>IF(F863="B",LEFT('[1]TCE - ANEXO IV - Preencher'!M872,2),IF(F863="S",LEFT('[1]TCE - ANEXO IV - Preencher'!M872,7),IF('[1]TCE - ANEXO IV - Preencher'!H872="","")))</f>
        <v>2611606</v>
      </c>
      <c r="L863" s="7">
        <f>'[1]TCE - ANEXO IV - Preencher'!N872</f>
        <v>521</v>
      </c>
    </row>
    <row r="864" spans="1:12" s="8" customFormat="1" ht="19.5" customHeight="1" x14ac:dyDescent="0.25">
      <c r="A864" s="3">
        <f>IFERROR(VLOOKUP(B864,'[1]DADOS (OCULTAR)'!$Q$3:$S$136,3,0),"")</f>
        <v>9039744002723</v>
      </c>
      <c r="B864" s="4" t="str">
        <f>'[1]TCE - ANEXO IV - Preencher'!C873</f>
        <v>HOSPITAL PELÓPIDAS SILVEIRA - CG Nº 017/2022</v>
      </c>
      <c r="C864" s="4" t="str">
        <f>'[1]TCE - ANEXO IV - Preencher'!E873</f>
        <v>5.5 - Reparo e Manutenção de Máquinas e Equipamentos</v>
      </c>
      <c r="D864" s="3" t="str">
        <f>'[1]TCE - ANEXO IV - Preencher'!F873</f>
        <v>69.968.600/0001-44</v>
      </c>
      <c r="E864" s="5" t="str">
        <f>'[1]TCE - ANEXO IV - Preencher'!G873</f>
        <v>JONEZIO DO NASCIMENTO</v>
      </c>
      <c r="F864" s="5" t="str">
        <f>'[1]TCE - ANEXO IV - Preencher'!H873</f>
        <v>S</v>
      </c>
      <c r="G864" s="5" t="str">
        <f>'[1]TCE - ANEXO IV - Preencher'!I873</f>
        <v>S</v>
      </c>
      <c r="H864" s="5" t="str">
        <f>'[1]TCE - ANEXO IV - Preencher'!J873</f>
        <v>158</v>
      </c>
      <c r="I864" s="6">
        <f>IF('[1]TCE - ANEXO IV - Preencher'!K873="","",'[1]TCE - ANEXO IV - Preencher'!K873)</f>
        <v>46183</v>
      </c>
      <c r="J864" s="5" t="str">
        <f>'[1]TCE - ANEXO IV - Preencher'!L873</f>
        <v>26116062269968600000144000000000015826068835777710</v>
      </c>
      <c r="K864" s="5" t="str">
        <f>IF(F864="B",LEFT('[1]TCE - ANEXO IV - Preencher'!M873,2),IF(F864="S",LEFT('[1]TCE - ANEXO IV - Preencher'!M873,7),IF('[1]TCE - ANEXO IV - Preencher'!H873="","")))</f>
        <v>2611606</v>
      </c>
      <c r="L864" s="7">
        <f>'[1]TCE - ANEXO IV - Preencher'!N873</f>
        <v>1774.3</v>
      </c>
    </row>
    <row r="865" spans="1:12" s="8" customFormat="1" ht="19.5" customHeight="1" x14ac:dyDescent="0.25">
      <c r="A865" s="3">
        <f>IFERROR(VLOOKUP(B865,'[1]DADOS (OCULTAR)'!$Q$3:$S$136,3,0),"")</f>
        <v>9039744002723</v>
      </c>
      <c r="B865" s="4" t="str">
        <f>'[1]TCE - ANEXO IV - Preencher'!C874</f>
        <v>HOSPITAL PELÓPIDAS SILVEIRA - CG Nº 017/2022</v>
      </c>
      <c r="C865" s="4" t="str">
        <f>'[1]TCE - ANEXO IV - Preencher'!E874</f>
        <v xml:space="preserve">5.7 - Reparo e Manutenção de Bens Movéis de Outras Naturezas </v>
      </c>
      <c r="D865" s="3" t="str">
        <f>'[1]TCE - ANEXO IV - Preencher'!F874</f>
        <v xml:space="preserve">13.370.698/0001-89 </v>
      </c>
      <c r="E865" s="5" t="str">
        <f>'[1]TCE - ANEXO IV - Preencher'!G874</f>
        <v>MR AMBIENTAL LTDA</v>
      </c>
      <c r="F865" s="5" t="str">
        <f>'[1]TCE - ANEXO IV - Preencher'!H874</f>
        <v>S</v>
      </c>
      <c r="G865" s="5" t="str">
        <f>'[1]TCE - ANEXO IV - Preencher'!I874</f>
        <v>S</v>
      </c>
      <c r="H865" s="5" t="str">
        <f>'[1]TCE - ANEXO IV - Preencher'!J874</f>
        <v>2179</v>
      </c>
      <c r="I865" s="6">
        <f>IF('[1]TCE - ANEXO IV - Preencher'!K874="","",'[1]TCE - ANEXO IV - Preencher'!K874)</f>
        <v>46231</v>
      </c>
      <c r="J865" s="5" t="str">
        <f>'[1]TCE - ANEXO IV - Preencher'!L874</f>
        <v>26116062213370698000189000000000217926074240634392</v>
      </c>
      <c r="K865" s="5" t="str">
        <f>IF(F865="B",LEFT('[1]TCE - ANEXO IV - Preencher'!M874,2),IF(F865="S",LEFT('[1]TCE - ANEXO IV - Preencher'!M874,7),IF('[1]TCE - ANEXO IV - Preencher'!H874="","")))</f>
        <v>2611606</v>
      </c>
      <c r="L865" s="7">
        <f>'[1]TCE - ANEXO IV - Preencher'!N874</f>
        <v>90</v>
      </c>
    </row>
    <row r="866" spans="1:12" s="8" customFormat="1" ht="19.5" customHeight="1" x14ac:dyDescent="0.25">
      <c r="A866" s="3">
        <f>IFERROR(VLOOKUP(B866,'[1]DADOS (OCULTAR)'!$Q$3:$S$136,3,0),"")</f>
        <v>9039744002723</v>
      </c>
      <c r="B866" s="4" t="str">
        <f>'[1]TCE - ANEXO IV - Preencher'!C875</f>
        <v>HOSPITAL PELÓPIDAS SILVEIRA - CG Nº 017/2022</v>
      </c>
      <c r="C866" s="4" t="str">
        <f>'[1]TCE - ANEXO IV - Preencher'!E875</f>
        <v xml:space="preserve">5.7 - Reparo e Manutenção de Bens Movéis de Outras Naturezas </v>
      </c>
      <c r="D866" s="3" t="str">
        <f>'[1]TCE - ANEXO IV - Preencher'!F875</f>
        <v xml:space="preserve">13.370.698/0001-89 </v>
      </c>
      <c r="E866" s="5" t="str">
        <f>'[1]TCE - ANEXO IV - Preencher'!G875</f>
        <v>MR AMBIENTAL LTDA</v>
      </c>
      <c r="F866" s="5" t="str">
        <f>'[1]TCE - ANEXO IV - Preencher'!H875</f>
        <v>S</v>
      </c>
      <c r="G866" s="5" t="str">
        <f>'[1]TCE - ANEXO IV - Preencher'!I875</f>
        <v>S</v>
      </c>
      <c r="H866" s="5" t="str">
        <f>'[1]TCE - ANEXO IV - Preencher'!J875</f>
        <v>2184</v>
      </c>
      <c r="I866" s="6">
        <f>IF('[1]TCE - ANEXO IV - Preencher'!K875="","",'[1]TCE - ANEXO IV - Preencher'!K875)</f>
        <v>46232</v>
      </c>
      <c r="J866" s="5" t="str">
        <f>'[1]TCE - ANEXO IV - Preencher'!L875</f>
        <v>26116062213370698000189000000000218426070843384330</v>
      </c>
      <c r="K866" s="5" t="str">
        <f>IF(F866="B",LEFT('[1]TCE - ANEXO IV - Preencher'!M875,2),IF(F866="S",LEFT('[1]TCE - ANEXO IV - Preencher'!M875,7),IF('[1]TCE - ANEXO IV - Preencher'!H875="","")))</f>
        <v>2611606</v>
      </c>
      <c r="L866" s="7">
        <f>'[1]TCE - ANEXO IV - Preencher'!N875</f>
        <v>390</v>
      </c>
    </row>
    <row r="867" spans="1:12" s="8" customFormat="1" ht="19.5" customHeight="1" x14ac:dyDescent="0.25">
      <c r="A867" s="3">
        <f>IFERROR(VLOOKUP(B867,'[1]DADOS (OCULTAR)'!$Q$3:$S$136,3,0),"")</f>
        <v>9039744002723</v>
      </c>
      <c r="B867" s="4" t="str">
        <f>'[1]TCE - ANEXO IV - Preencher'!C876</f>
        <v>HOSPITAL PELÓPIDAS SILVEIRA - CG Nº 017/2022</v>
      </c>
      <c r="C867" s="4" t="str">
        <f>'[1]TCE - ANEXO IV - Preencher'!E876</f>
        <v>5.16 - Serviços Médico-Hospitalares, Odotonlogia e Laboratoriais</v>
      </c>
      <c r="D867" s="3" t="str">
        <f>'[1]TCE - ANEXO IV - Preencher'!F876</f>
        <v xml:space="preserve">07.001.692/0001-31 </v>
      </c>
      <c r="E867" s="5" t="str">
        <f>'[1]TCE - ANEXO IV - Preencher'!G876</f>
        <v>OBJETIVA NUCLEO DE SAUDE LTDA</v>
      </c>
      <c r="F867" s="5" t="str">
        <f>'[1]TCE - ANEXO IV - Preencher'!H876</f>
        <v>S</v>
      </c>
      <c r="G867" s="5" t="str">
        <f>'[1]TCE - ANEXO IV - Preencher'!I876</f>
        <v>S</v>
      </c>
      <c r="H867" s="5" t="str">
        <f>'[1]TCE - ANEXO IV - Preencher'!J876</f>
        <v>2043</v>
      </c>
      <c r="I867" s="6">
        <f>IF('[1]TCE - ANEXO IV - Preencher'!K876="","",'[1]TCE - ANEXO IV - Preencher'!K876)</f>
        <v>46211</v>
      </c>
      <c r="J867" s="5" t="str">
        <f>'[1]TCE - ANEXO IV - Preencher'!L876</f>
        <v>26116062207001692000131000000000204326076158074647</v>
      </c>
      <c r="K867" s="5" t="str">
        <f>IF(F867="B",LEFT('[1]TCE - ANEXO IV - Preencher'!M876,2),IF(F867="S",LEFT('[1]TCE - ANEXO IV - Preencher'!M876,7),IF('[1]TCE - ANEXO IV - Preencher'!H876="","")))</f>
        <v>2611606</v>
      </c>
      <c r="L867" s="7">
        <f>'[1]TCE - ANEXO IV - Preencher'!N876</f>
        <v>384</v>
      </c>
    </row>
    <row r="868" spans="1:12" s="8" customFormat="1" ht="19.5" customHeight="1" x14ac:dyDescent="0.25">
      <c r="A868" s="3">
        <f>IFERROR(VLOOKUP(B868,'[1]DADOS (OCULTAR)'!$Q$3:$S$136,3,0),"")</f>
        <v>9039744002723</v>
      </c>
      <c r="B868" s="4" t="str">
        <f>'[1]TCE - ANEXO IV - Preencher'!C877</f>
        <v>HOSPITAL PELÓPIDAS SILVEIRA - CG Nº 017/2022</v>
      </c>
      <c r="C868" s="4" t="str">
        <f>'[1]TCE - ANEXO IV - Preencher'!E877</f>
        <v>5.3 - Locação de Máquinas e Equipamentos</v>
      </c>
      <c r="D868" s="3" t="str">
        <f>'[1]TCE - ANEXO IV - Preencher'!F877</f>
        <v xml:space="preserve">43.559.107/0001-87 </v>
      </c>
      <c r="E868" s="5" t="str">
        <f>'[1]TCE - ANEXO IV - Preencher'!G877</f>
        <v>SARAH LIMA GUSMAO NERES</v>
      </c>
      <c r="F868" s="5" t="str">
        <f>'[1]TCE - ANEXO IV - Preencher'!H877</f>
        <v>S</v>
      </c>
      <c r="G868" s="5" t="str">
        <f>'[1]TCE - ANEXO IV - Preencher'!I877</f>
        <v>S</v>
      </c>
      <c r="H868" s="5" t="str">
        <f>'[1]TCE - ANEXO IV - Preencher'!J877</f>
        <v>295</v>
      </c>
      <c r="I868" s="6">
        <f>IF('[1]TCE - ANEXO IV - Preencher'!K877="","",'[1]TCE - ANEXO IV - Preencher'!K877)</f>
        <v>46150</v>
      </c>
      <c r="J868" s="5" t="str">
        <f>'[1]TCE - ANEXO IV - Preencher'!L877</f>
        <v>26116062243559107000187000000000029526057715795370</v>
      </c>
      <c r="K868" s="5" t="str">
        <f>IF(F868="B",LEFT('[1]TCE - ANEXO IV - Preencher'!M877,2),IF(F868="S",LEFT('[1]TCE - ANEXO IV - Preencher'!M877,7),IF('[1]TCE - ANEXO IV - Preencher'!H877="","")))</f>
        <v>2611606</v>
      </c>
      <c r="L868" s="7">
        <f>'[1]TCE - ANEXO IV - Preencher'!N877</f>
        <v>5948</v>
      </c>
    </row>
    <row r="869" spans="1:12" s="8" customFormat="1" ht="19.5" customHeight="1" x14ac:dyDescent="0.25">
      <c r="A869" s="3">
        <f>IFERROR(VLOOKUP(B869,'[1]DADOS (OCULTAR)'!$Q$3:$S$136,3,0),"")</f>
        <v>9039744002723</v>
      </c>
      <c r="B869" s="4" t="str">
        <f>'[1]TCE - ANEXO IV - Preencher'!C878</f>
        <v>HOSPITAL PELÓPIDAS SILVEIRA - CG Nº 017/2022</v>
      </c>
      <c r="C869" s="4" t="str">
        <f>'[1]TCE - ANEXO IV - Preencher'!E878</f>
        <v>5.16 - Serviços Médico-Hospitalares, Odotonlogia e Laboratoriais</v>
      </c>
      <c r="D869" s="3" t="str">
        <f>'[1]TCE - ANEXO IV - Preencher'!F878</f>
        <v xml:space="preserve">32.255.851/0001-71 </v>
      </c>
      <c r="E869" s="5" t="str">
        <f>'[1]TCE - ANEXO IV - Preencher'!G878</f>
        <v>VITALIS SERVICOS MEDICOS LTDA</v>
      </c>
      <c r="F869" s="5" t="str">
        <f>'[1]TCE - ANEXO IV - Preencher'!H878</f>
        <v>S</v>
      </c>
      <c r="G869" s="5" t="str">
        <f>'[1]TCE - ANEXO IV - Preencher'!I878</f>
        <v>S</v>
      </c>
      <c r="H869" s="5" t="str">
        <f>'[1]TCE - ANEXO IV - Preencher'!J878</f>
        <v>32</v>
      </c>
      <c r="I869" s="6">
        <f>IF('[1]TCE - ANEXO IV - Preencher'!K878="","",'[1]TCE - ANEXO IV - Preencher'!K878)</f>
        <v>46209</v>
      </c>
      <c r="J869" s="5" t="str">
        <f>'[1]TCE - ANEXO IV - Preencher'!L878</f>
        <v>2611606223225585100017100000000000322607 1809933828</v>
      </c>
      <c r="K869" s="5" t="str">
        <f>IF(F869="B",LEFT('[1]TCE - ANEXO IV - Preencher'!M878,2),IF(F869="S",LEFT('[1]TCE - ANEXO IV - Preencher'!M878,7),IF('[1]TCE - ANEXO IV - Preencher'!H878="","")))</f>
        <v>2611606</v>
      </c>
      <c r="L869" s="7">
        <f>'[1]TCE - ANEXO IV - Preencher'!N878</f>
        <v>12463.1</v>
      </c>
    </row>
    <row r="870" spans="1:12" s="8" customFormat="1" ht="19.5" customHeight="1" x14ac:dyDescent="0.25">
      <c r="A870" s="3">
        <f>IFERROR(VLOOKUP(B870,'[1]DADOS (OCULTAR)'!$Q$3:$S$136,3,0),"")</f>
        <v>9039744002723</v>
      </c>
      <c r="B870" s="4" t="str">
        <f>'[1]TCE - ANEXO IV - Preencher'!C879</f>
        <v>HOSPITAL PELÓPIDAS SILVEIRA - CG Nº 017/2022</v>
      </c>
      <c r="C870" s="4" t="str">
        <f>'[1]TCE - ANEXO IV - Preencher'!E879</f>
        <v>4.6 - Serviços de Profissionais de Saúde</v>
      </c>
      <c r="D870" s="3" t="str">
        <f>'[1]TCE - ANEXO IV - Preencher'!F879</f>
        <v>076.839.454-63</v>
      </c>
      <c r="E870" s="5" t="str">
        <f>'[1]TCE - ANEXO IV - Preencher'!G879</f>
        <v>LETICIA CAZUZA NASCIMENTO</v>
      </c>
      <c r="F870" s="5" t="str">
        <f>'[1]TCE - ANEXO IV - Preencher'!H879</f>
        <v>S</v>
      </c>
      <c r="G870" s="5" t="str">
        <f>'[1]TCE - ANEXO IV - Preencher'!I879</f>
        <v>N</v>
      </c>
      <c r="H870" s="5">
        <f>'[1]TCE - ANEXO IV - Preencher'!J879</f>
        <v>0</v>
      </c>
      <c r="I870" s="6">
        <f>IF('[1]TCE - ANEXO IV - Preencher'!K879="","",'[1]TCE - ANEXO IV - Preencher'!K879)</f>
        <v>46204</v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>2611606</v>
      </c>
      <c r="L870" s="7">
        <f>'[1]TCE - ANEXO IV - Preencher'!N879</f>
        <v>320</v>
      </c>
    </row>
    <row r="871" spans="1:12" s="8" customFormat="1" ht="19.5" customHeight="1" x14ac:dyDescent="0.25">
      <c r="A871" s="3">
        <f>IFERROR(VLOOKUP(B871,'[1]DADOS (OCULTAR)'!$Q$3:$S$136,3,0),"")</f>
        <v>9039744002723</v>
      </c>
      <c r="B871" s="4" t="str">
        <f>'[1]TCE - ANEXO IV - Preencher'!C880</f>
        <v>HOSPITAL PELÓPIDAS SILVEIRA - CG Nº 017/2022</v>
      </c>
      <c r="C871" s="4" t="str">
        <f>'[1]TCE - ANEXO IV - Preencher'!E880</f>
        <v>4.6 - Serviços de Profissionais de Saúde</v>
      </c>
      <c r="D871" s="3" t="str">
        <f>'[1]TCE - ANEXO IV - Preencher'!F880</f>
        <v>076.839.454-63</v>
      </c>
      <c r="E871" s="5" t="str">
        <f>'[1]TCE - ANEXO IV - Preencher'!G880</f>
        <v>LETICIA CAZUZA NASCIMENTO</v>
      </c>
      <c r="F871" s="5" t="str">
        <f>'[1]TCE - ANEXO IV - Preencher'!H880</f>
        <v>S</v>
      </c>
      <c r="G871" s="5" t="str">
        <f>'[1]TCE - ANEXO IV - Preencher'!I880</f>
        <v>N</v>
      </c>
      <c r="H871" s="5">
        <f>'[1]TCE - ANEXO IV - Preencher'!J880</f>
        <v>0</v>
      </c>
      <c r="I871" s="6">
        <f>IF('[1]TCE - ANEXO IV - Preencher'!K880="","",'[1]TCE - ANEXO IV - Preencher'!K880)</f>
        <v>46204</v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>2611606</v>
      </c>
      <c r="L871" s="7">
        <f>'[1]TCE - ANEXO IV - Preencher'!N880</f>
        <v>560</v>
      </c>
    </row>
    <row r="872" spans="1:12" s="8" customFormat="1" ht="19.5" customHeight="1" x14ac:dyDescent="0.25">
      <c r="A872" s="3">
        <f>IFERROR(VLOOKUP(B872,'[1]DADOS (OCULTAR)'!$Q$3:$S$136,3,0),"")</f>
        <v>9039744002723</v>
      </c>
      <c r="B872" s="4" t="str">
        <f>'[1]TCE - ANEXO IV - Preencher'!C881</f>
        <v>HOSPITAL PELÓPIDAS SILVEIRA - CG Nº 017/2022</v>
      </c>
      <c r="C872" s="4" t="str">
        <f>'[1]TCE - ANEXO IV - Preencher'!E881</f>
        <v>4.6 - Serviços de Profissionais de Saúde</v>
      </c>
      <c r="D872" s="3" t="str">
        <f>'[1]TCE - ANEXO IV - Preencher'!F881</f>
        <v>076.767.334-48</v>
      </c>
      <c r="E872" s="5" t="str">
        <f>'[1]TCE - ANEXO IV - Preencher'!G881</f>
        <v>DANIEL RIBEIRO DE MESQUITA</v>
      </c>
      <c r="F872" s="5" t="str">
        <f>'[1]TCE - ANEXO IV - Preencher'!H881</f>
        <v>S</v>
      </c>
      <c r="G872" s="5" t="str">
        <f>'[1]TCE - ANEXO IV - Preencher'!I881</f>
        <v>N</v>
      </c>
      <c r="H872" s="5">
        <f>'[1]TCE - ANEXO IV - Preencher'!J881</f>
        <v>0</v>
      </c>
      <c r="I872" s="6">
        <f>IF('[1]TCE - ANEXO IV - Preencher'!K881="","",'[1]TCE - ANEXO IV - Preencher'!K881)</f>
        <v>46204</v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>2611606</v>
      </c>
      <c r="L872" s="7">
        <f>'[1]TCE - ANEXO IV - Preencher'!N881</f>
        <v>4007.4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2026-08-25T21:45:45Z</dcterms:created>
  <dcterms:modified xsi:type="dcterms:W3CDTF">2026-08-25T21:46:01Z</dcterms:modified>
</cp:coreProperties>
</file>