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<sst xmlns="http://schemas.openxmlformats.org/spreadsheetml/2006/main" count="1262" uniqueCount="843">
  <si>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</si>
  <si>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</si>
  <si>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</si>
  <si>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</si>
  <si>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</si>
  <si>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</si>
  <si>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</si>
  <si>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</si>
  <si>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</si>
  <si>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NOSSA SENHORA DAS GRAÇAS - ANTIGO ALFA - CG Nº 024/2022</t>
  </si>
  <si>
    <t>11.844.663/0001-09</t>
  </si>
  <si>
    <t xml:space="preserve">1 TELECOM SERVICOS DE TECNOLOGIA EM INTERNET LTDA </t>
  </si>
  <si>
    <t>PRESTAÇÃO DE SERVIÇOS PARA PROTEÇÃO DE LINK DE INTERNET</t>
  </si>
  <si>
    <t>https://fgh-sistemas.org.br/sistemas/_scriptcase_producao_v9_fgh/file/doc/portal_transparencia/contratos_fornecedores/5073/11844663000109p.pdf</t>
  </si>
  <si>
    <t>47.565.754/0001-52</t>
  </si>
  <si>
    <t>A4 SAÚDE LTDA</t>
  </si>
  <si>
    <t xml:space="preserve">PRESTAÇÃO DE SERVIÇOS MEDICOS </t>
  </si>
  <si>
    <t>https://fgh-sistemas.org.br/sistemas/_scriptcase_producao_v9_fgh/file/doc/portal_transparencia/contratos_fornecedores/5384/47565754000152 P.pdf</t>
  </si>
  <si>
    <t>Objeto do contrato</t>
  </si>
  <si>
    <t>14.494.156/0001-80</t>
  </si>
  <si>
    <t>AGIL LOCADORA DE VEICULOS LTDA - ME</t>
  </si>
  <si>
    <t xml:space="preserve">LOCAÇÃO DE VEICULOS </t>
  </si>
  <si>
    <t>https://fgh-sistemas.org.br/sistemas/_scriptcase_producao_v9_fgh/file/doc/portal_transparencia/contratos_fornecedores/5436/14494156000180 P.pdf</t>
  </si>
  <si>
    <t>1 - Seguros (Imóvel e veículos)</t>
  </si>
  <si>
    <t>47.412.307/0001-63</t>
  </si>
  <si>
    <t>AGMLI SERVIÇOS MÉDICOS LTDA</t>
  </si>
  <si>
    <t>https://fgh-sistemas.org.br/sistemas/_scriptcase_producao_v9_fgh/file/doc/portal_transparencia/contratos_fornecedores/5381/47412307000163 P.pdf</t>
  </si>
  <si>
    <t>2 - Taxas</t>
  </si>
  <si>
    <t>00.331.788/0001-19</t>
  </si>
  <si>
    <t xml:space="preserve">AIR LIQUIDE BRASIL LTDA </t>
  </si>
  <si>
    <t>LOCAÇÃO DE  MODULO DE VÁCUO</t>
  </si>
  <si>
    <t>https://fgh-sistemas.org.br/sistemas/_scriptcase_producao_v9_fgh/file/doc/portal_transparencia/contratos_fornecedores/5082/00331788000119 12PRESTSERVMAN2022p.pdf</t>
  </si>
  <si>
    <t>3 - Contribuições</t>
  </si>
  <si>
    <t xml:space="preserve">FORNECIMENTO DE GASES MEDICINAIS </t>
  </si>
  <si>
    <t>4 - Taxa de Manutenção de Conta</t>
  </si>
  <si>
    <t xml:space="preserve">LOCAÇÃO DE CILINDO DE OXIGENIO GASOSO </t>
  </si>
  <si>
    <t>5 - Tarifas</t>
  </si>
  <si>
    <t>MANUTENCÇÃO PREVENTIVA E COMITIVA DE TANQUES</t>
  </si>
  <si>
    <t>6 - Telefonia Móvel</t>
  </si>
  <si>
    <t>MANUTENCÇÃO PREVENTIVA E COMITIVA DAS UNIDADES DE VACUO</t>
  </si>
  <si>
    <t>7 - Telefonia Fixa/Internet</t>
  </si>
  <si>
    <t>40.259.377/0001-84</t>
  </si>
  <si>
    <t xml:space="preserve">AL &amp; M SERVICOS MEDICOS LTDA </t>
  </si>
  <si>
    <t xml:space="preserve">PRESTACAO DE SERVICOS MEDICOS </t>
  </si>
  <si>
    <t>https://fgh-sistemas.org.br/sistemas/_scriptcase_producao_v9_fgh/file/doc/portal_transparencia/contratos_fornecedores/5418/40259377000184 P.pdf</t>
  </si>
  <si>
    <t>8 - Água</t>
  </si>
  <si>
    <t>32.520.797/0001-44</t>
  </si>
  <si>
    <t>ALBERTE TONY DE SOUZA EIRELI - VOICETEC</t>
  </si>
  <si>
    <t>CIRCUITO DE VOZ DE TELEFONIA E CENTRAL TELEFÔNICA COM 20 CANAIS</t>
  </si>
  <si>
    <t>https://fgh-sistemas.org.br/sistemas/_scriptcase_producao_v9_fgh/file/doc/portal_transparencia/contratos_fornecedores/5049/32520797000144p.pdf</t>
  </si>
  <si>
    <t>9 - Energia Elétrica</t>
  </si>
  <si>
    <t>19.533.734/0001-64</t>
  </si>
  <si>
    <t xml:space="preserve">ALEXSANDRA DE GUSMAO NERES ME </t>
  </si>
  <si>
    <t xml:space="preserve">LOCAÇÃO DE EQUIPAMENTOS INFORMATICOS </t>
  </si>
  <si>
    <t>https://fgh-sistemas.org.br/sistemas/_scriptcase_producao_v9_fgh/file/doc/portal_transparencia/contratos_fornecedores/5422/43559107000187 P.pdf</t>
  </si>
  <si>
    <t>10 - Locação de Máquinas e Equipamentos (Pessoa Jurídica)</t>
  </si>
  <si>
    <t>37.078.195/0001-00</t>
  </si>
  <si>
    <t xml:space="preserve">ALFATERAPIA RENAL SERVICOS DE DIALISE E NEFROLOGIA LTDA </t>
  </si>
  <si>
    <t>PRESTACAO DE SERVICOS MEDICOS COM ESPECIALIDADE EM NEFROLOGIA</t>
  </si>
  <si>
    <t>https://fgh-sistemas.org.br/sistemas/_scriptcase_producao_v9_fgh/file/doc/portal_transparencia/contratos_fornecedores/5080/37078195000100p.pdf</t>
  </si>
  <si>
    <t>11 - Locação de Equipamentos Médico-Hospitalares(Pessoa Jurídica)</t>
  </si>
  <si>
    <t>03.423.730/0001-93</t>
  </si>
  <si>
    <t xml:space="preserve">ALGAR TELECOM S/A - SMART TELECOMUNICACOES </t>
  </si>
  <si>
    <t>PRESTAÇÃO DE SERVÇOS DE COMUNICAÇÃO DE DADOS</t>
  </si>
  <si>
    <t>https://fgh-sistemas.org.br/sistemas/_scriptcase_producao_v9_fgh/file/doc/portal_transparencia/contratos_fornecedores/5081/71208516000174p.pdf</t>
  </si>
  <si>
    <t>12 - Locação de Veículos Automotores (Pessoa Jurídica) (Exceto Ambulância)</t>
  </si>
  <si>
    <t>15.651.204/0001-60</t>
  </si>
  <si>
    <t>ALPHA SEGTECH (ROGERIO ARAUJO DE LIMA)</t>
  </si>
  <si>
    <t>MANUTENÇÃO MENSAL DO SISTEMA DE DETECÇÃO, ALARME E COMBATE A INCÊNDIO</t>
  </si>
  <si>
    <t>https://fgh-sistemas.org.br/sistemas/_scriptcase_producao_v9_fgh/file/doc/portal_transparencia/contratos_fornecedores/5036/15651204000160p.pdf</t>
  </si>
  <si>
    <t>13 - Serviço Gráficos, de Encadernação e de Emolduração</t>
  </si>
  <si>
    <t>31.256.735/0001-04</t>
  </si>
  <si>
    <t>ALVES E ARAUJO ATIVIDADES MEDICAS LTDA</t>
  </si>
  <si>
    <t xml:space="preserve">PRESTAÇÃO DE SERVICOS MEDICOS </t>
  </si>
  <si>
    <t>https://fgh-sistemas.org.br/sistemas/_scriptcase_producao_v9_fgh/file/doc/portal_transparencia/contratos_fornecedores/5400/31256735000104 P.pdf</t>
  </si>
  <si>
    <t>14 - Serviços Judiciais e Cartoriais</t>
  </si>
  <si>
    <t>28.296.399/0001-19</t>
  </si>
  <si>
    <t xml:space="preserve">AVANNTE COMERCIO E SERVICOS LTDA </t>
  </si>
  <si>
    <t xml:space="preserve">FORNECIMENTO DE ALIMENTOS </t>
  </si>
  <si>
    <t>https://fgh-sistemas.org.br/sistemas/_scriptcase_producao_v9_fgh/file/doc/portal_transparencia/contratos_fornecedores/5054/28296399000119 P.pdf</t>
  </si>
  <si>
    <t>15 - Outras Despesas Gerais (Pessoa Juridica)</t>
  </si>
  <si>
    <t>05.643.650/0001-79</t>
  </si>
  <si>
    <t>BAPTISTA &amp; SOUZA CONSULTORIA EMPRESARIAL E PERICIAS JURUDICAS</t>
  </si>
  <si>
    <t>SERVICO DE ASSESSORIA CONTABIL</t>
  </si>
  <si>
    <t>https://fgh-sistemas.org.br/sistemas/_scriptcase_producao_v9_fgh/file/doc/portal_transparencia/contratos_fornecedores/6058/05643650000179 P.pdf</t>
  </si>
  <si>
    <t>16 - Médicos</t>
  </si>
  <si>
    <t>05.020.356/0001-00</t>
  </si>
  <si>
    <t xml:space="preserve">BID COMERCIO E SERVICOS EM TECNOLOGIA DA INFORMACAO LTDA </t>
  </si>
  <si>
    <t>SERVICOS DE MONITORAMENTO E SEGURANCA DE REDE COMP</t>
  </si>
  <si>
    <t>INDETERMINADO</t>
  </si>
  <si>
    <t>https://fgh-sistemas.org.br/sistemas/_scriptcase_producao_v9_fgh/file/doc/portal_transparencia/contratos_fornecedores/6451/05020356000100p.pdf</t>
  </si>
  <si>
    <t>17 - Outros profissionais de saúde</t>
  </si>
  <si>
    <t>37.814.890/0001-85</t>
  </si>
  <si>
    <t>BIOXXI NORDESTE ESTERILIZAÇÕES LTDA</t>
  </si>
  <si>
    <t>SERVIÇOS TÉCNICOS ESPECIALIZADOS DE ESTERILIZAÇÃO</t>
  </si>
  <si>
    <t>https://fgh-sistemas.org.br/sistemas/_scriptcase_producao_v9_fgh/file/doc/portal_transparencia/contratos_fornecedores/5061/37814890000185p.pdf</t>
  </si>
  <si>
    <t>18 - Laboratório</t>
  </si>
  <si>
    <t>09.425.434/0001-08</t>
  </si>
  <si>
    <t>BLACK ADVOGADOS ASSOCIADOS</t>
  </si>
  <si>
    <t xml:space="preserve">PRESTAÇAO DE SERVIÇOS ADVOCATICIOS </t>
  </si>
  <si>
    <t>https://fgh-sistemas.org.br/sistemas/_scriptcase_producao_v9_fgh/file/doc/portal_transparencia/contratos_fornecedores/5077/09425434000108p.pdf</t>
  </si>
  <si>
    <t>19 - Alimentação/Dietas</t>
  </si>
  <si>
    <t>39.725.375/0001-54</t>
  </si>
  <si>
    <t xml:space="preserve">BORGES E LOBO SERVICOS MEDICOS LTDA </t>
  </si>
  <si>
    <t>https://fgh-sistemas.org.br/sistemas/_scriptcase_producao_v9_fgh/file/doc/portal_transparencia/contratos_fornecedores/5395/39725375000154 P.pdf</t>
  </si>
  <si>
    <t>20 - Locação de Ambulâncias</t>
  </si>
  <si>
    <t>39.611.088/0001-13</t>
  </si>
  <si>
    <t>BSL SERVICOS DE DIAGNOSTICOS POR ENDOSCOPIA LTDA</t>
  </si>
  <si>
    <t>https://fgh-sistemas.org.br/sistemas/_scriptcase_producao_v9_fgh/file/doc/portal_transparencia/contratos_fornecedores/6608/39611088000113P.pdf</t>
  </si>
  <si>
    <t>21 - Outras Pessoas Jurídicas</t>
  </si>
  <si>
    <t>04.488.986/0001.41</t>
  </si>
  <si>
    <t>C P PAULISTA LOCAÇÃO DE VEICULOS EIRELI</t>
  </si>
  <si>
    <t xml:space="preserve">LOCAÇÃO DE AUTOMOVEL SPIN </t>
  </si>
  <si>
    <t>https://fgh-sistemas.org.br/sistemas/_scriptcase_producao_v9_fgh/file/doc/portal_transparencia/contratos_fornecedores/5900/04488986000141 P.pdf</t>
  </si>
  <si>
    <t>22 - Médicos</t>
  </si>
  <si>
    <t>45.513.803/0001-88</t>
  </si>
  <si>
    <t>CARVALHO E LINS LTDA</t>
  </si>
  <si>
    <t>SERVIÇOS DE MEDICINA DO TRABALHO (EXAMES COMPLEMENTARES)</t>
  </si>
  <si>
    <t>https://fgh-sistemas.org.br/sistemas/_scriptcase_producao_v9_fgh/file/doc/portal_transparencia/contratos_fornecedores/5062/45513803000188p.pdf</t>
  </si>
  <si>
    <t>23 - Outros profissionais de saúde</t>
  </si>
  <si>
    <t>46.199.773/0001-40</t>
  </si>
  <si>
    <t>CASADO &amp; FRAGOSO MED SERVICOS MEDICOS S/S</t>
  </si>
  <si>
    <t>https://fgh-sistemas.org.br/sistemas/_scriptcase_producao_v9_fgh/file/doc/portal_transparencia/contratos_fornecedores/5407/46199773000146 P.pdf</t>
  </si>
  <si>
    <t>24 - Pessoa Jurídica</t>
  </si>
  <si>
    <t>29.652.890/0001-06</t>
  </si>
  <si>
    <t xml:space="preserve">CEMED- CENTRO MEDICO ESPECIALIZADO LTDA </t>
  </si>
  <si>
    <t>https://fgh-sistemas.org.br/sistemas/_scriptcase_producao_v9_fgh/file/doc/portal_transparencia/contratos_fornecedores/9284/29652890000106p.pdf</t>
  </si>
  <si>
    <t>25 - Cooperativas</t>
  </si>
  <si>
    <t>38.823.495/0001-21</t>
  </si>
  <si>
    <t xml:space="preserve">CENTRALMED ATIVIDADES MEDICAS LTDA </t>
  </si>
  <si>
    <t>https://fgh-sistemas.org.br/sistemas/_scriptcase_producao_v9_fgh/file/doc/portal_transparencia/contratos_fornecedores/5901/38823495000121 P.pdf</t>
  </si>
  <si>
    <t>26 - Lavanderia</t>
  </si>
  <si>
    <t>30.679.267/0001-18</t>
  </si>
  <si>
    <t>CIA DE ENGENHARIA S.A</t>
  </si>
  <si>
    <t>ASSISTÊNCIA TÉCNICA, MANUTENÇÃO CORRETIVA E PREVENTIVA NOS EQUIPAMENTOS CONDICIONADORES DE AR</t>
  </si>
  <si>
    <t>https://fgh-sistemas.org.br/sistemas/_scriptcase_producao_v9_fgh/file/doc/portal_transparencia/contratos_fornecedores/5056/30679267000118p.pdf</t>
  </si>
  <si>
    <t>27 - Serviços de Cozinha e Copeira</t>
  </si>
  <si>
    <t>04.539.279/0001-37</t>
  </si>
  <si>
    <t xml:space="preserve">CIENTIFICALAB PRODUTOS LABORATORIAIS E SISTEMAS LTDA </t>
  </si>
  <si>
    <t xml:space="preserve">PRESTAÇÃO DE SERVIÇOS LABORATORIAIS AOS PACIENTES </t>
  </si>
  <si>
    <t>https://fgh-sistemas.org.br/sistemas/_scriptcase_producao_v9_fgh/file/doc/portal_transparencia/contratos_fornecedores/5076/04539279000137p.pdf</t>
  </si>
  <si>
    <t>28 - Outros</t>
  </si>
  <si>
    <t>27.837.083/0001-24</t>
  </si>
  <si>
    <t>CLEAN HIGIENIZACAO DE TEXTEIS EIRELI</t>
  </si>
  <si>
    <t>PRESTACAO DE SERVICOS ESPECIALIZADO EM LAVANDERIA HOSPITALAR</t>
  </si>
  <si>
    <t>https://fgh-sistemas.org.br/sistemas/_scriptcase_producao_v9_fgh/file/doc/portal_transparencia/contratos_fornecedores/5055/27837083000124p.pdf</t>
  </si>
  <si>
    <t>29 - Coleta de Lixo Hospitalar</t>
  </si>
  <si>
    <t>06.216.732/0001-08</t>
  </si>
  <si>
    <t xml:space="preserve">CLIMESP - CLINICA MEDICA LTDA </t>
  </si>
  <si>
    <t>https://fgh-sistemas.org.br/sistemas/_scriptcase_producao_v9_fgh/file/doc/portal_transparencia/contratos_fornecedores/5408/06216732000108  P.pdf</t>
  </si>
  <si>
    <t>30 - Manutenção/Aluguel/Uso de Sistemas ou Softwares</t>
  </si>
  <si>
    <t>41.162.811/0001-76</t>
  </si>
  <si>
    <t xml:space="preserve">CLINICA LUBAMBO SERVICOS MEDICOS LTDA </t>
  </si>
  <si>
    <t>https://fgh-sistemas.org.br/sistemas/_scriptcase_producao_v9_fgh/file/doc/portal_transparencia/contratos_fornecedores/6059/41162811000176 P.pdf</t>
  </si>
  <si>
    <t>31 - Vigilância</t>
  </si>
  <si>
    <t>29.952.919/0001-67</t>
  </si>
  <si>
    <t xml:space="preserve">CLINICA MEDICA PAULINO BORBA LTDA </t>
  </si>
  <si>
    <t>https://fgh-sistemas.org.br/sistemas/_scriptcase_producao_v9_fgh/file/doc/portal_transparencia/contratos_fornecedores/5419/29952919000167 P.pdf</t>
  </si>
  <si>
    <t>32 - Consultorias e Treinamentos</t>
  </si>
  <si>
    <t>20.915.564/0001-61</t>
  </si>
  <si>
    <t>CM PATRIOTA  LTDA</t>
  </si>
  <si>
    <t>https://fgh-sistemas.org.br/sistemas/_scriptcase_producao_v9_fgh/file/doc/portal_transparencia/contratos_fornecedores/5394/20915564000161 P.pdf</t>
  </si>
  <si>
    <t>33 - Serviços Técnicos Profissionais</t>
  </si>
  <si>
    <t>37.542.049/0001-86</t>
  </si>
  <si>
    <t xml:space="preserve">CONECT SERVICOS MEDICOS DE SAUDE LTDA </t>
  </si>
  <si>
    <t>https://fgh-sistemas.org.br/sistemas/_scriptcase_producao_v9_fgh/file/doc/portal_transparencia/contratos_fornecedores/5398/37542049000186 P.pdf</t>
  </si>
  <si>
    <t>34 - Dedetização</t>
  </si>
  <si>
    <t>24.838.964/0001-71</t>
  </si>
  <si>
    <t xml:space="preserve">CTM SAUDE </t>
  </si>
  <si>
    <t>https://fgh-sistemas.org.br/sistemas/_scriptcase_producao_v9_fgh/file/doc/portal_transparencia/contratos_fornecedores/5416/24838964000171 P.pdf</t>
  </si>
  <si>
    <t>35 - Limpeza</t>
  </si>
  <si>
    <t>36.395.498/0001-86</t>
  </si>
  <si>
    <t xml:space="preserve">DAEDALUS CURSOS PROFISSIONAIS E SERVICOS MEDICOS LTDA </t>
  </si>
  <si>
    <t>https://fgh-sistemas.org.br/sistemas/_scriptcase_producao_v9_fgh/file/doc/portal_transparencia/contratos_fornecedores/5943/36395498000186 P.pdf</t>
  </si>
  <si>
    <t>36 - Outras Pessoas Jurídicas</t>
  </si>
  <si>
    <t>70.226.840/0001-52</t>
  </si>
  <si>
    <t>DIAGNO DIAGNOSTICO AVANÇADOS POR IMAGEM LTDA</t>
  </si>
  <si>
    <t>PRESTAÇÃO DE SERVIÇO DE RADIOLOGIA MEDICA</t>
  </si>
  <si>
    <t>https://fgh-sistemas.org.br/sistemas/_scriptcase_producao_v9_fgh/file/doc/portal_transparencia/contratos_fornecedores/5433/70226840000152 P.pdf</t>
  </si>
  <si>
    <t>37 - Equipamentos Médico-Hospitalar</t>
  </si>
  <si>
    <t>47.338.913/0001-86</t>
  </si>
  <si>
    <t xml:space="preserve">DMP MEDICOS ASSOCIADOS E PARTICIPACOS LTDA </t>
  </si>
  <si>
    <t>https://fgh-sistemas.org.br/sistemas/_scriptcase_producao_v9_fgh/file/doc/portal_transparencia/contratos_fornecedores/5417/47338913000186 P.pdf</t>
  </si>
  <si>
    <t>38 - Equipamentos de Informática</t>
  </si>
  <si>
    <t>32.269/801/0001-43</t>
  </si>
  <si>
    <t>DMS INSTALACOES HIDRAULICAS E DE GASES LTDA</t>
  </si>
  <si>
    <t xml:space="preserve">SERVICOS DE TROCA 55 PONTOS DE GASES </t>
  </si>
  <si>
    <t>https://fgh-sistemas.org.br/sistemas/_scriptcase_producao_v9_fgh/file/doc/portal_transparencia/contratos_fornecedores/6431/32269801000143p.pdf</t>
  </si>
  <si>
    <t>39 - Engenharia Clínica</t>
  </si>
  <si>
    <t>16.717.481/0001-90</t>
  </si>
  <si>
    <t xml:space="preserve">EXEMPLAR SERVICOS MEDICOS LTDA </t>
  </si>
  <si>
    <t>https://fgh-sistemas.org.br/sistemas/_scriptcase_producao_v9_fgh/file/doc/portal_transparencia/contratos_fornecedores/5403/16717481000190 P.pdf</t>
  </si>
  <si>
    <t>40 - Outros</t>
  </si>
  <si>
    <t>39.431.387/0001-76</t>
  </si>
  <si>
    <t>FIGUEIROA CONSULTORIA EM GESTÃO LTDA</t>
  </si>
  <si>
    <t>SERVIÇOS DE GERENCIAMENTO DE RISCOS</t>
  </si>
  <si>
    <t>https://fgh-sistemas.org.br/sistemas/_scriptcase_producao_v9_fgh/file/doc/portal_transparencia/contratos_fornecedores/5070/39431387000176p.pdf</t>
  </si>
  <si>
    <t>41 - Reparo e Manutenção de Bens Imóveis</t>
  </si>
  <si>
    <t>22.006.201/0001-39</t>
  </si>
  <si>
    <t>FORTPEL COMÉRCIO DE DESCARTAVEIS LTDA</t>
  </si>
  <si>
    <t>FORNECIMENTO DE ÁLCOOL E SABONETE</t>
  </si>
  <si>
    <t>https://fgh-sistemas.org.br/sistemas/_scriptcase_producao_v9_fgh/file/doc/portal_transparencia/contratos_fornecedores/5057/22006201000139p.pdf</t>
  </si>
  <si>
    <t>42 - Reparo e Manutenção de Veículos</t>
  </si>
  <si>
    <t>11.735.586/0001-59</t>
  </si>
  <si>
    <t>FUNDAÇÃO DE APOIO AO DESENVOLVIMENTO DA UNIVERSIDADE FEDERAL DE PE ( FADE0</t>
  </si>
  <si>
    <t xml:space="preserve">SERVIÇOS DE PROTEÇÃO RADIOLOGIA </t>
  </si>
  <si>
    <t>https://fgh-sistemas.org.br/sistemas/_scriptcase_producao_v9_fgh/file/doc/portal_transparencia/contratos_fornecedores/5072/11735586000159p.pdf</t>
  </si>
  <si>
    <t>43 - Reparo e Manutenção de Bens Móveis de Outras Naturezas</t>
  </si>
  <si>
    <t>47.993.782/0001-70</t>
  </si>
  <si>
    <t>GDCR  SERVIÇOS MÉDICOS LTDA</t>
  </si>
  <si>
    <t>https://fgh-sistemas.org.br/sistemas/_scriptcase_producao_v9_fgh/file/doc/portal_transparencia/contratos_fornecedores/5377/47993782000170 P.pdf</t>
  </si>
  <si>
    <t>11.189.101/0001-79</t>
  </si>
  <si>
    <t>GENSETS ENERGIA INSTALAÇÃO E MANUTENÇÃO ELÉTRICA LTDA</t>
  </si>
  <si>
    <t>MANUTENÇÃO CORRETIVA E PREVENTIVA NO GRUPO DE GERADORES DE ENERGIA ELETRICA</t>
  </si>
  <si>
    <t>https://fgh-sistemas.org.br/sistemas/_scriptcase_producao_v9_fgh/file/doc/portal_transparencia/contratos_fornecedores/5043/11189101000179p.pdf</t>
  </si>
  <si>
    <t>42.650.867/0001-32</t>
  </si>
  <si>
    <t xml:space="preserve">GLOBAL SAUDE LTDA </t>
  </si>
  <si>
    <t>https://fgh-sistemas.org.br/sistemas/_scriptcase_producao_v9_fgh/file/doc/portal_transparencia/contratos_fornecedores/5413/42650867000132 P.pdf</t>
  </si>
  <si>
    <t>05.620.302/0002-67</t>
  </si>
  <si>
    <t>GREEN PAPER FREE SOLUÇÕES SEM PAPEL LTDA</t>
  </si>
  <si>
    <t>IMPLATAÇÃO DA SOLUÇÃO GREEN CARTÓRIO DIGITAL</t>
  </si>
  <si>
    <t>https://fgh-sistemas.org.br/sistemas/_scriptcase_producao_v9_fgh/file/doc/portal_transparencia/contratos_fornecedores/5429/05620302000267 C.pdf</t>
  </si>
  <si>
    <t>37.222.013/0001-15</t>
  </si>
  <si>
    <t xml:space="preserve">GUSMAO SERVIÇOS MEDICOS LTDA </t>
  </si>
  <si>
    <t>https://fgh-sistemas.org.br/sistemas/_scriptcase_producao_v9_fgh/file/doc/portal_transparencia/contratos_fornecedores/5392/37222013000115 P.pdf</t>
  </si>
  <si>
    <t>37.573.362/0001-81</t>
  </si>
  <si>
    <t xml:space="preserve">HEALTH CLINIC SERVICOS  MEDICOS LTDA </t>
  </si>
  <si>
    <t>https://fgh-sistemas.org.br/sistemas/_scriptcase_producao_v9_fgh/file/doc/portal_transparencia/contratos_fornecedores/5396/37573362000181 P.pdf</t>
  </si>
  <si>
    <t>08.399.167/0001-89</t>
  </si>
  <si>
    <t xml:space="preserve">ICTS GLOBAL DO BRASIL LTDA </t>
  </si>
  <si>
    <t xml:space="preserve">PRESTAÇÃO DE SERVIÇOS DE IMPLATAÇÃO E OPERAÇÃO DE CANAL EXTERNO </t>
  </si>
  <si>
    <t>https://fgh-sistemas.org.br/sistemas/_scriptcase_producao_v9_fgh/file/doc/portal_transparencia/contratos_fornecedores/5899/08399167000189 P.pdf</t>
  </si>
  <si>
    <t>37.055.071/0001-00</t>
  </si>
  <si>
    <t xml:space="preserve">INDIK SERVIÇOS MEDICOS DE SAUDE LTDA </t>
  </si>
  <si>
    <t>https://fgh-sistemas.org.br/sistemas/_scriptcase_producao_v9_fgh/file/doc/portal_transparencia/contratos_fornecedores/5412/37055071000100 P.pdf</t>
  </si>
  <si>
    <t>30.013.275/0001-20</t>
  </si>
  <si>
    <t>INFECTOVITA SERVICOS MEDICOS HOSPITALARES</t>
  </si>
  <si>
    <t>SERVIÇOS MÉDICOS NA ESPECIALIDADE DE INFECTOLOGIA</t>
  </si>
  <si>
    <t>https://fgh-sistemas.org.br/sistemas/_scriptcase_producao_v9_fgh/file/doc/portal_transparencia/contratos_fornecedores/5059/30013275000120p.pdf</t>
  </si>
  <si>
    <t>10.816.775/0002-74</t>
  </si>
  <si>
    <t>INSPETORIA SALESIANA DO NORDESTE DO BRASIL - ESCOLA DOM BOSCO</t>
  </si>
  <si>
    <t xml:space="preserve">INTEGRAÇÃO DE MENOR APRENDIZ </t>
  </si>
  <si>
    <t>https://fgh-sistemas.org.br/sistemas/_scriptcase_producao_v9_fgh/file/doc/portal_transparencia/contratos_fornecedores/5898/10816775000274  P.pdf</t>
  </si>
  <si>
    <t>37.456.637/0001-05</t>
  </si>
  <si>
    <t>INSTITUTO DE SERVICOS MEDICOS LTDA</t>
  </si>
  <si>
    <t>https://fgh-sistemas.org.br/sistemas/_scriptcase_producao_v9_fgh/file/doc/portal_transparencia/contratos_fornecedores/5415/37456637000105 P.pdf</t>
  </si>
  <si>
    <t>20.781.808/0001-60</t>
  </si>
  <si>
    <t xml:space="preserve">INTENSIVA GESTÃO HOSPITALAR E SERVIÇOS EM SAUDE LTDA </t>
  </si>
  <si>
    <t>https://fgh-sistemas.org.br/sistemas/_scriptcase_producao_v9_fgh/file/doc/portal_transparencia/contratos_fornecedores/5393/20781808000160 P.pdf</t>
  </si>
  <si>
    <t>39.746.753/0001-86</t>
  </si>
  <si>
    <t>INTERMED CLINICA MEDICA LTDA</t>
  </si>
  <si>
    <t>https://fgh-sistemas.org.br/sistemas/_scriptcase_producao_v9_fgh/file/doc/portal_transparencia/contratos_fornecedores/5993/39746753000186 P.pdf</t>
  </si>
  <si>
    <t>39.885.799/0001-86</t>
  </si>
  <si>
    <t>JOAO VICTOR DE A. CASSIMIRO ATIVIDADES MEDICAS LTDAS- CASSIMED LTDA</t>
  </si>
  <si>
    <t>https://fgh-sistemas.org.br/sistemas/_scriptcase_producao_v9_fgh/file/doc/portal_transparencia/contratos_fornecedores/5399/39885799000186 P.pdf</t>
  </si>
  <si>
    <t>11.389.239/0001-11</t>
  </si>
  <si>
    <t>JR XAVIER CAVALCANTI - ME (EXTERMINE)</t>
  </si>
  <si>
    <t>TRATAMENTO DE CONTRATO DE PRAGAS, DESRATIZAÇÃO E DESINSETIZAÇÃO</t>
  </si>
  <si>
    <t>https://fgh-sistemas.org.br/sistemas/_scriptcase_producao_v9_fgh/file/doc/portal_transparencia/contratos_fornecedores/5047/11389239000111p.pdf</t>
  </si>
  <si>
    <t>35.759.231/0001-68</t>
  </si>
  <si>
    <t xml:space="preserve">K &amp; J SERVICOS MEDICOS </t>
  </si>
  <si>
    <t>https://fgh-sistemas.org.br/sistemas/_scriptcase_producao_v9_fgh/file/doc/portal_transparencia/contratos_fornecedores/5389/35759231000168 P.pdf</t>
  </si>
  <si>
    <t>31.673.254/0001-02</t>
  </si>
  <si>
    <t>LABORATORIO B BRAUN S/A</t>
  </si>
  <si>
    <t xml:space="preserve">LOCAÇÃO DE BOMBAS DE INFUSÃO E COMPRAS DE INSUMOS </t>
  </si>
  <si>
    <t>https://fgh-sistemas.org.br/sistemas/_scriptcase_producao_v9_fgh/file/doc/portal_transparencia/contratos_fornecedores/5078/31673254000102p.pdf</t>
  </si>
  <si>
    <t>LOCACAO DE 8 MAQUINAS DE HEMODIALISE</t>
  </si>
  <si>
    <t>40.212.877/0001-60</t>
  </si>
  <si>
    <t xml:space="preserve">LARISSA MG SERVIÇOS MEDICOS LTDA </t>
  </si>
  <si>
    <t>https://fgh-sistemas.org.br/sistemas/_scriptcase_producao_v9_fgh/file/doc/portal_transparencia/contratos_fornecedores/5388/40212877000160 P.pdf</t>
  </si>
  <si>
    <t xml:space="preserve">LS PERNAMBUCO ASSISTENCIA MEDICA LTDA </t>
  </si>
  <si>
    <t>22.108.779/0001-04</t>
  </si>
  <si>
    <t xml:space="preserve">MAMA SERVIÇOS DE IMAGEM E INTERVENÇÃO LTDA ME </t>
  </si>
  <si>
    <t>https://fgh-sistemas.org.br/sistemas/_scriptcase_producao_v9_fgh/file/doc/portal_transparencia/contratos_fornecedores/5383/22108779000104 P.pdf</t>
  </si>
  <si>
    <t>40.938.508/0001-50</t>
  </si>
  <si>
    <t>MAQ LAREM MÁQUINAS MÓVEIS E EQUIPAMENTOS LTDA</t>
  </si>
  <si>
    <t>LOCAÇÃO EM COMODATO DE EQUIPAMENTOS DE INFORMÁTICA DO TIPO IMPRESSORA MONOCROMÁTICA E DEPARTAMENTAL COLETIVA</t>
  </si>
  <si>
    <t>https://fgh-sistemas.org.br/sistemas/_scriptcase_producao_v9_fgh/file/doc/portal_transparencia/contratos_fornecedores/5065/40938508000150p.pdf</t>
  </si>
  <si>
    <t>MATOS E MEIRA CIRURGIÕES ASSOCIADOS LTDA</t>
  </si>
  <si>
    <t>26.073.761/0001-67</t>
  </si>
  <si>
    <t xml:space="preserve">MED 7 SOCIEDADE DE MEDICOS LTDA </t>
  </si>
  <si>
    <t>https://fgh-sistemas.org.br/sistemas/_scriptcase_producao_v9_fgh/file/doc/portal_transparencia/contratos_fornecedores/5397/26073761000167 P.pdf</t>
  </si>
  <si>
    <t>06.069.729/0001-09</t>
  </si>
  <si>
    <t>MEDICA COMERCIO REPRESENTAÇÃO E IMPORTAÇÃO LTDA</t>
  </si>
  <si>
    <t>LOCAÇÃO DE 5 EQUIPAMENTOS DE GASOMETRIA</t>
  </si>
  <si>
    <t>https://fgh-sistemas.org.br/sistemas/_scriptcase_producao_v9_fgh/file/doc/portal_transparencia/contratos_fornecedores/5041/06069729000109p.pdf</t>
  </si>
  <si>
    <t>47.462.082/0001-50</t>
  </si>
  <si>
    <t>MHSC SERVIÇOS MÉDICOS LTDA</t>
  </si>
  <si>
    <t>https://fgh-sistemas.org.br/sistemas/_scriptcase_producao_v9_fgh/file/doc/portal_transparencia/contratos_fornecedores/5380/47462082000150 P.pdf</t>
  </si>
  <si>
    <t>13.183.749/0001-63</t>
  </si>
  <si>
    <t>MINHA BIBLIOTECA LTDA</t>
  </si>
  <si>
    <t>PLATAFORMA DE BIBLIOTECA VIRTUAL</t>
  </si>
  <si>
    <t>https://fgh-sistemas.org.br/sistemas/_scriptcase_producao_v9_fgh/file/doc/portal_transparencia/contratos_fornecedores/5431/13183749000163 C.pdf</t>
  </si>
  <si>
    <t>14.771.759/0001-82</t>
  </si>
  <si>
    <t xml:space="preserve">MONICA LIRA WANDERLEY  DE A.FALCÃO - ME </t>
  </si>
  <si>
    <t xml:space="preserve">PRESTAÇÃO DE SERVICOS </t>
  </si>
  <si>
    <t>https://fgh-sistemas.org.br/sistemas/_scriptcase_producao_v9_fgh/file/doc/portal_transparencia/contratos_fornecedores/6447/14771759000182p.pdf</t>
  </si>
  <si>
    <t>47.380.888/0001-07</t>
  </si>
  <si>
    <t>MTNY SERVIÇOS MÉDICOS LTDA</t>
  </si>
  <si>
    <t>https://fgh-sistemas.org.br/sistemas/_scriptcase_producao_v9_fgh/file/doc/portal_transparencia/contratos_fornecedores/5382/4738088800107 P.pdf</t>
  </si>
  <si>
    <t>92.306.257/0001-94</t>
  </si>
  <si>
    <t>MV INFORMATICA NORDESTE LTDA</t>
  </si>
  <si>
    <t>SERVIÇOS PARA AQUISIÇÃO DE SUITE DA SOUL MV</t>
  </si>
  <si>
    <t>https://fgh-sistemas.org.br/sistemas/_scriptcase_producao_v9_fgh/file/doc/portal_transparencia/contratos_fornecedores/5426/92306257000194 C.pdf</t>
  </si>
  <si>
    <t>03.124.977/0001-09</t>
  </si>
  <si>
    <t>MV SISTEMAS DE MEDICINA DIAGNOSTICA LTDA</t>
  </si>
  <si>
    <t>SISTEMA DE SUITE DO VIVACE PACS</t>
  </si>
  <si>
    <t>https://fgh-sistemas.org.br/sistemas/_scriptcase_producao_v9_fgh/file/doc/portal_transparencia/contratos_fornecedores/7308/03124977000109p.pdf</t>
  </si>
  <si>
    <t>48.063.696/0001-21</t>
  </si>
  <si>
    <t>NATHALIA GABRIELLE DE SOUZA MAUX GONÇALVES - TI SERVICOS MEDICOS LTDA</t>
  </si>
  <si>
    <t>https://fgh-sistemas.org.br/sistemas/_scriptcase_producao_v9_fgh/file/doc/portal_transparencia/contratos_fornecedores/5942/48063696000121 P.pdf</t>
  </si>
  <si>
    <t>45.741.291/0001-07</t>
  </si>
  <si>
    <t>NATHALIA GABRIELLE DE SOUZA MAUX GONÇALVES - TI SOLUCOES MEDICAS LTDA</t>
  </si>
  <si>
    <t>https://fgh-sistemas.org.br/sistemas/_scriptcase_producao_v9_fgh/file/doc/portal_transparencia/contratos_fornecedores/5387/45741291000107 P.pdf</t>
  </si>
  <si>
    <t>07.624.662/0001-81</t>
  </si>
  <si>
    <t xml:space="preserve">ONCOGEN SERVIÇOS DE CONSULTORIA MEDICA S/S LTDA </t>
  </si>
  <si>
    <t>https://fgh-sistemas.org.br/sistemas/_scriptcase_producao_v9_fgh/file/doc/portal_transparencia/contratos_fornecedores/5912/07624662000181 P.pdf</t>
  </si>
  <si>
    <t>43.214.890/0001-47</t>
  </si>
  <si>
    <t>P E D CONSULTORIA MEDICA LTDA</t>
  </si>
  <si>
    <t>https://fgh-sistemas.org.br/sistemas/_scriptcase_producao_v9_fgh/file/doc/portal_transparencia/contratos_fornecedores/5410/43214890000147 P.pdf</t>
  </si>
  <si>
    <t>28.760.293/0001-24</t>
  </si>
  <si>
    <t>PALOMA P ALMEIDA SOLUCOES EM GESTAO DE PESSOAS ( ASELETA SOLUCOES)</t>
  </si>
  <si>
    <t>PRESTACAO DE SERVICOS DE DESENVOLVIMENTO E LIDERANCA</t>
  </si>
  <si>
    <t>https://fgh-sistemas.org.br/sistemas/_scriptcase_producao_v9_fgh/file/doc/portal_transparencia/contratos_fornecedores/6419/28760293000124p.pdf</t>
  </si>
  <si>
    <t>12.332.754/0001-28</t>
  </si>
  <si>
    <t xml:space="preserve">PAULO WAGNER SAMPAIO DA SILVA - ME </t>
  </si>
  <si>
    <t>ASSESSORIA E RESPONSABILIDADE TÉCNICA PELO CONTRATO DE QUALIDADE DA ÁGUA</t>
  </si>
  <si>
    <t>https://fgh-sistemas.org.br/sistemas/_scriptcase_producao_v9_fgh/file/doc/portal_transparencia/contratos_fornecedores/5044/12332754000128p.pdf</t>
  </si>
  <si>
    <t>SISTEMA DE TRATAMENTO E DISTRIBUIÇÃO DE ÁGUA TRATADA PARA HEMODIÁLISE (STDAH) COM RESPONSABILDIADE TÉCNICA</t>
  </si>
  <si>
    <t>PAULO WAGNER SAMPAIO DA SILVA - ME ( AUQA PAQUE - ASSESSORIA TECNICA )</t>
  </si>
  <si>
    <t>ANÁLISES BACTERIOLÓGICAS E FÍSICO-QUIMICAS EM ÁGUAS DESTINADAS AO CONSUMO HUMANO</t>
  </si>
  <si>
    <t>58.295.213/0001-78</t>
  </si>
  <si>
    <t>PHILIPS MEDICAL SYSTEMS LTDA</t>
  </si>
  <si>
    <t>MANUTENÇÃO PREVENTIVA E CORRETIVA DO TOMÓGRAFO</t>
  </si>
  <si>
    <t>https://fgh-sistemas.org.br/sistemas/_scriptcase_producao_v9_fgh/file/doc/portal_transparencia/contratos_fornecedores/5040/58295213000178p.pdf</t>
  </si>
  <si>
    <t>58.921.792/0001-17</t>
  </si>
  <si>
    <t>PLANISA PLANEJAMENTO E ORGANIZAÇÃO DE INSTITUIÇÕES DE SAÚDE LTDA</t>
  </si>
  <si>
    <t>CONSULTORIA DE GESTÃO ESTRATEGICA DE CUSTOS E MELHORIA DOS RESULTADOS</t>
  </si>
  <si>
    <t>https://fgh-sistemas.org.br/sistemas/_scriptcase_producao_v9_fgh/file/doc/portal_transparencia/contratos_fornecedores/8164/58921792000117p.pdf</t>
  </si>
  <si>
    <t>41.096.520/0001-27</t>
  </si>
  <si>
    <t>PRISMA TELECOMUNICAÇÕES LTDA</t>
  </si>
  <si>
    <t>LOCAÇÃO DE TRANSCEPTORES PORTÁTEIS COMPLETOS COM ANTENA</t>
  </si>
  <si>
    <t>https://fgh-sistemas.org.br/sistemas/_scriptcase_producao_v9_fgh/file/doc/portal_transparencia/contratos_fornecedores/5063/41096520000127p.pdf</t>
  </si>
  <si>
    <t>39.917.741/0001-77</t>
  </si>
  <si>
    <t xml:space="preserve">PRISMAMED ATIVIDADES MEDICAS </t>
  </si>
  <si>
    <t>https://fgh-sistemas.org.br/sistemas/_scriptcase_producao_v9_fgh/file/doc/portal_transparencia/contratos_fornecedores/5405/39917741000177 P.pdf</t>
  </si>
  <si>
    <t>40.407.276/0001-03</t>
  </si>
  <si>
    <t xml:space="preserve">PRONTOMED ATIVIDADES MEDICAS LTDA </t>
  </si>
  <si>
    <t>https://fgh-sistemas.org.br/sistemas/_scriptcase_producao_v9_fgh/file/doc/portal_transparencia/contratos_fornecedores/5390/40407276000103 P.pdf</t>
  </si>
  <si>
    <t>48.025.021/0001-98</t>
  </si>
  <si>
    <t>RAILDGM SERVIÇOS MÉDICOS LTDA</t>
  </si>
  <si>
    <t>https://fgh-sistemas.org.br/sistemas/_scriptcase_producao_v9_fgh/file/doc/portal_transparencia/contratos_fornecedores/5379/48025021000198 P.pdf</t>
  </si>
  <si>
    <t>24.790.992/0001-66</t>
  </si>
  <si>
    <t xml:space="preserve">REZENDE SERVICOS MEDICOS LTDA </t>
  </si>
  <si>
    <t>https://fgh-sistemas.org.br/sistemas/_scriptcase_producao_v9_fgh/file/doc/portal_transparencia/contratos_fornecedores/5401/24790992000166 P.pdf</t>
  </si>
  <si>
    <t>47.835.761/0001-27</t>
  </si>
  <si>
    <t>RTLFG SERVIÇOS MÉDICOS LTDA</t>
  </si>
  <si>
    <t>https://fgh-sistemas.org.br/sistemas/_scriptcase_producao_v9_fgh/file/doc/portal_transparencia/contratos_fornecedores/5378/47835761000127 P.pdf</t>
  </si>
  <si>
    <t>07.901.782/0001-89</t>
  </si>
  <si>
    <t>SAFETY ASSESSORIA MÉDICA LTDA</t>
  </si>
  <si>
    <t>REMOÇÃO DE PACIENTES EM AMBULÂNCIA</t>
  </si>
  <si>
    <t>https://fgh-sistemas.org.br/sistemas/_scriptcase_producao_v9_fgh/file/doc/portal_transparencia/contratos_fornecedores/5048/07901782000189p.pdf</t>
  </si>
  <si>
    <t xml:space="preserve">SAFETYMED ASSESSORIA MEDICAL LTDA </t>
  </si>
  <si>
    <t xml:space="preserve">PRESTAÇÃO DE SERVIÇO MEDICOS </t>
  </si>
  <si>
    <t>43.559.107/0001-87</t>
  </si>
  <si>
    <t xml:space="preserve">SARAH GUSMAO NERES </t>
  </si>
  <si>
    <t>50.647.095/0001-08</t>
  </si>
  <si>
    <t xml:space="preserve">SAUDE360 SERVICOS MEDICOS LTDA </t>
  </si>
  <si>
    <t>https://fgh-sistemas.org.br/sistemas/_scriptcase_producao_v9_fgh/file/doc/portal_transparencia/contratos_fornecedores/6206/50647095000108p.pdf</t>
  </si>
  <si>
    <t>43.843.356/0001-08</t>
  </si>
  <si>
    <t xml:space="preserve">SAUDEMED ATIVIDADES MEDICAS LTDA </t>
  </si>
  <si>
    <t>https://fgh-sistemas.org.br/sistemas/_scriptcase_producao_v9_fgh/file/doc/portal_transparencia/contratos_fornecedores/5402/43843356000108 P.pdf</t>
  </si>
  <si>
    <t>44.283.333/0005-74</t>
  </si>
  <si>
    <t>SCM PARTICIPAÇÕES S/A</t>
  </si>
  <si>
    <t>LOCAÇAO DE EQUIPAMENTOS</t>
  </si>
  <si>
    <t>https://fgh-sistemas.org.br/sistemas/_scriptcase_producao_v9_fgh/file/doc/portal_transparencia/contratos_fornecedores/5435/44283333000574 P.pdf</t>
  </si>
  <si>
    <t>09.236.362/0001-50</t>
  </si>
  <si>
    <t>SELECTY TECNOLOGIA PARA RH LTDA</t>
  </si>
  <si>
    <t>RECRUTAMENTO SELEÇÃO</t>
  </si>
  <si>
    <t>https://fgh-sistemas.org.br/sistemas/_scriptcase_producao_v9_fgh/file/doc/portal_transparencia/contratos_fornecedores/6452/09236362000150p.pdf</t>
  </si>
  <si>
    <t>43.054.951/0001-56</t>
  </si>
  <si>
    <t>SERVICOS DE ENTREGA MOTO VINTE E NOVE LTDA (MOTO 29) SERVIÇOS DE MOTOBOY</t>
  </si>
  <si>
    <t>TRANSPORTE, COLETA E ENTREGA DE DOCUMENTOS ATRAVÉS DE MOTOCICLETA</t>
  </si>
  <si>
    <t>https://fgh-sistemas.org.br/sistemas/_scriptcase_producao_v9_fgh/file/doc/portal_transparencia/contratos_fornecedores/5064/43054951000156p.pdf</t>
  </si>
  <si>
    <t>24.392.243/0001-80</t>
  </si>
  <si>
    <t xml:space="preserve">SERVIÇOS DE IMAGENS RADIOGRAFICAS DO RECIFE LTDA </t>
  </si>
  <si>
    <t xml:space="preserve">PRESTAÇÃO DE SERVIÇOS DIAGNOSTICOS </t>
  </si>
  <si>
    <t>https://fgh-sistemas.org.br/sistemas/_scriptcase_producao_v9_fgh/file/doc/portal_transparencia/contratos_fornecedores/5074/24392243000180p.pdf</t>
  </si>
  <si>
    <t>04.069.709/0001-02</t>
  </si>
  <si>
    <t xml:space="preserve"> BIONEXO S.A.</t>
  </si>
  <si>
    <t xml:space="preserve">LICENÇA DE USO SOFTWARE DE COTAÇÃO MAO DE OBRA </t>
  </si>
  <si>
    <t>https://fgh-sistemas.org.br/sistemas/_scriptcase_producao_v9_fgh/file/doc/portal_transparencia/contratos_fornecedores/5075/16783034000130p.pdf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</si>
  <si>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</si>
  <si>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</si>
  <si>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</si>
  <si>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https://fgh-sistemas.org.br/sistemas/_scriptcase_producao_v9_fgh/file/doc/portal_transparencia/contratos_fornecedores/5039/03480539000183p.pdf</t>
  </si>
  <si>
    <t>45.637.249/0001-40</t>
  </si>
  <si>
    <t>STARMED ATIVIDADES MEDICAS LTDA</t>
  </si>
  <si>
    <t>https://fgh-sistemas.org.br/sistemas/_scriptcase_producao_v9_fgh/file/doc/portal_transparencia/contratos_fornecedores/5902/45637249000140 P.pdf</t>
  </si>
  <si>
    <t>01.568.077/0002-06</t>
  </si>
  <si>
    <t>STERICYCLE GESTÃO HOSPITALAR</t>
  </si>
  <si>
    <t>COLETA, TRATAMENTO E DESTINAÇÃO DE PERFUROS CORTANTES E ESCARIFICANTES (SAFECYCLE)</t>
  </si>
  <si>
    <t>https://fgh-sistemas.org.br/sistemas/_scriptcase_producao_v9_fgh/file/doc/portal_transparencia/contratos_fornecedores/5037/01568077000206p.pdf</t>
  </si>
  <si>
    <t>COLETA, TRATAMENTO E DESTINAÇÃO DE RESÍDUOS DE SAÚDE DOS GRUPSO A E B</t>
  </si>
  <si>
    <t>24.050.462/0001-81</t>
  </si>
  <si>
    <t xml:space="preserve">SUPREMA L LIMA SOLUCOES ELOCACOES EIRELI - ME </t>
  </si>
  <si>
    <t xml:space="preserve">PRESTAÇÃO DE SERVICOS DE MANUTENCAO </t>
  </si>
  <si>
    <t>https://fgh-sistemas.org.br/sistemas/_scriptcase_producao_v9_fgh/file/doc/portal_transparencia/contratos_fornecedores/5071/24050462000181p.pdf</t>
  </si>
  <si>
    <t>05.978.261/0001-02</t>
  </si>
  <si>
    <t>T F V B ROCHA COMÉRCIO E SERVICOS DE FILTROS E REFRIG. (AGUA.COM)</t>
  </si>
  <si>
    <t>LOCAÇÃO DE PURIFICADORES</t>
  </si>
  <si>
    <t>https://fgh-sistemas.org.br/sistemas/_scriptcase_producao_v9_fgh/file/doc/portal_transparencia/contratos_fornecedores/5042/05978261000102p.pdf</t>
  </si>
  <si>
    <t>12.918.503/0001-20</t>
  </si>
  <si>
    <t>TECH YDRO GESTAO &amp; SERVICOS DE ENGENHARIA QUIMICA</t>
  </si>
  <si>
    <t xml:space="preserve">PRESTACAO DE SERVICOS DE ACONDICIONAMENTO QUIMICO DE AGUA GELADA </t>
  </si>
  <si>
    <t>https://fgh-sistemas.org.br/sistemas/_scriptcase_producao_v9_fgh/file/doc/portal_transparencia/contratos_fornecedores/5050/12918503000120p.pdf</t>
  </si>
  <si>
    <t>05.401.067/0001-51</t>
  </si>
  <si>
    <t>TEIKO SOLUCOES EM TECNOLOGIA DA INFORMACAO LTDA</t>
  </si>
  <si>
    <t>COMPUTAÇÃO E ARMAZENAMENTO EM NUVEM PARA HOSPEDAR A APLICAÇÃO SOUL MV</t>
  </si>
  <si>
    <t>https://fgh-sistemas.org.br/sistemas/_scriptcase_producao_v9_fgh/file/doc/portal_transparencia/contratos_fornecedores/5432/05401067000151 C.pdf</t>
  </si>
  <si>
    <t>35.521.046/0001-30</t>
  </si>
  <si>
    <t xml:space="preserve">TGI CONSULTORIA EM GESTÃO EMPRESARIAL LTDA </t>
  </si>
  <si>
    <t xml:space="preserve">SERVIÇO DE CONSULTORIA EM GESTÃO COM FORMULAÇÃO DE PLANEJAMENTO </t>
  </si>
  <si>
    <t>https://fgh-sistemas.org.br/sistemas/_scriptcase_producao_v9_fgh/file/doc/portal_transparencia/contratos_fornecedores/5830/35521046000130p.pdf</t>
  </si>
  <si>
    <t>90.347.840/0008-94</t>
  </si>
  <si>
    <t>TK ELEVADORES BRASIL LTDA</t>
  </si>
  <si>
    <t>MANUTENÇÃO CORRETIVA E PREVENTIVA DE ELEVADORES</t>
  </si>
  <si>
    <t>https://fgh-sistemas.org.br/sistemas/_scriptcase_producao_v9_fgh/file/doc/portal_transparencia/contratos_fornecedores/5066/90347840000894p.pdf</t>
  </si>
  <si>
    <t>07.774.050/0001-75</t>
  </si>
  <si>
    <t xml:space="preserve">TKS SEGURANÇA PRIVADA LTDA </t>
  </si>
  <si>
    <t>PRESTAÇÃO DE SERVIÇOS DE VIGILANCIA PATRIMONIAL DIURNO E NOTURNO</t>
  </si>
  <si>
    <t>https://fgh-sistemas.org.br/sistemas/_scriptcase_producao_v9_fgh/file/doc/portal_transparencia/contratos_fornecedores/5067/07774050000175p.pdf</t>
  </si>
  <si>
    <t>34.293.461/0001-11</t>
  </si>
  <si>
    <t xml:space="preserve">TOP MAISMED SERVICOS MEDICOS </t>
  </si>
  <si>
    <t xml:space="preserve">PRESTAÇAO DE SERVICOS MEDICOS </t>
  </si>
  <si>
    <t>https://fgh-sistemas.org.br/sistemas/_scriptcase_producao_v9_fgh/file/doc/portal_transparencia/contratos_fornecedores/5391/34293461000111 P.pdf</t>
  </si>
  <si>
    <t>53.113.791/0001-22</t>
  </si>
  <si>
    <t>TOTVS S.A</t>
  </si>
  <si>
    <t>RECRUTAMENTO E SELEÇÃO</t>
  </si>
  <si>
    <t>https://fgh-sistemas.org.br/sistemas/_scriptcase_producao_v9_fgh/file/doc/portal_transparencia/contratos_fornecedores/6488/53113791000122p1.pdf</t>
  </si>
  <si>
    <t>13.641.358/0001-45</t>
  </si>
  <si>
    <t>UNIDADE DE VIDEO AVANÇADA LTDA</t>
  </si>
  <si>
    <t xml:space="preserve">PRESTAÇÃO DE SERVIÇOS DE MEDICOS </t>
  </si>
  <si>
    <t>https://fgh-sistemas.org.br/sistemas/_scriptcase_producao_v9_fgh/file/doc/portal_transparencia/contratos_fornecedores/7786/13641358000145p1.pdf</t>
  </si>
  <si>
    <t>36.923.314/0001-03</t>
  </si>
  <si>
    <t xml:space="preserve">V &amp; J SERVICOS MEDICOS E AMBULATORIAIS LTDA </t>
  </si>
  <si>
    <t>https://fgh-sistemas.org.br/sistemas/_scriptcase_producao_v9_fgh/file/doc/portal_transparencia/contratos_fornecedores/5414/36923314000103 P.pdf</t>
  </si>
  <si>
    <t>13.575.825/0001-86</t>
  </si>
  <si>
    <t xml:space="preserve">VEIGA E LIMA CIRURGIA E CLINICA MEDICA LIMA </t>
  </si>
  <si>
    <t>https://fgh-sistemas.org.br/sistemas/_scriptcase_producao_v9_fgh/file/doc/portal_transparencia/contratos_fornecedores/5404/13575825000186 P.pdf</t>
  </si>
  <si>
    <t>35.830.404/0001-97</t>
  </si>
  <si>
    <t>VERIDIANA SANTANA GOMES</t>
  </si>
  <si>
    <t>GERENCIAMENTO DOS SETORES DE RH, DP, BEM COMO ASSESSORIA NA REVISÃO DE PRESTAÇÃO DE CONTAS</t>
  </si>
  <si>
    <t>https://fgh-sistemas.org.br/sistemas/_scriptcase_producao_v9_fgh/file/doc/portal_transparencia/contratos_fornecedores/5060/35830404000197p.pdf</t>
  </si>
  <si>
    <t>57.559.387/0001-38</t>
  </si>
  <si>
    <t>VERZANI &amp; SANDRINI S.A</t>
  </si>
  <si>
    <t>LIMPEZA E HIGIENE HOSPITALAR, CONSERVAÇÃO, DESINFECÇÃO DE SUPERFÍCIES ATRAVÉS DA DISPONIBILIDADE DE MÃO DE OBRA QUALIFICADA</t>
  </si>
  <si>
    <t>https://fgh-sistemas.org.br/sistemas/_scriptcase_producao_v9_fgh/file/doc/portal_transparencia/contratos_fornecedores/5068/57559387000138p.pdf</t>
  </si>
  <si>
    <t>35.724.896/0001-36</t>
  </si>
  <si>
    <t>ZAMBRANO &amp; BUARQUE PRESTAÇÃO DE SERVIÇOS HOSPITALARES LTDA</t>
  </si>
  <si>
    <t>https://fgh-sistemas.org.br/sistemas/_scriptcase_producao_v9_fgh/file/doc/portal_transparencia/contratos_fornecedores/5409/35724896000136 P.pdf</t>
  </si>
  <si>
    <t>50.035.181/0001-60</t>
  </si>
  <si>
    <t xml:space="preserve"> LS OLINDA ASSISTENCIA E CONSULTORIA EM SAUDE LTDA</t>
  </si>
  <si>
    <t>ServiA os MACdicos na especialidade de Clinica Geral</t>
  </si>
  <si>
    <t>https://fgh-sistemas.org.br/sistemas/_scriptcase_producao_v9_fgh/file/doc/portal_transparencia/contratos_fornecedores/9236/50035181000160p.pdf</t>
  </si>
  <si>
    <t>42.561.028/0001-48</t>
  </si>
  <si>
    <t>DEBORA LUIZA GOMES ALBUQUERQUE</t>
  </si>
  <si>
    <t>Servicos graficos</t>
  </si>
  <si>
    <t>https://fgh-sistemas.org.br/sistemas/_scriptcase_producao_v9_fgh/file/doc/portal_transparencia/contratos_fornecedores/9320/42561028000148p.pdf</t>
  </si>
  <si>
    <t>50.798.240/0001-51</t>
  </si>
  <si>
    <t>A F DO N SEABRA LTDA</t>
  </si>
  <si>
    <t>ServiA os mACdicos para realizaA ALo de parecer de Cirurgia Vascular</t>
  </si>
  <si>
    <t>https://fgh-sistemas.org.br/sistemas/_scriptcase_producao_v9_fgh/file/doc/portal_transparencia/contratos_fornecedores/9013/50798240000151p.pdf</t>
  </si>
  <si>
    <t>09.024.660/0001-87</t>
  </si>
  <si>
    <t>A SAE SERVICOS DE ENTREGA RAPIDA DE DOCUMENTOS E TERCEIRIZACOES LTDA</t>
  </si>
  <si>
    <t xml:space="preserve">ServiA os de MotofretistaA </t>
  </si>
  <si>
    <t>https://fgh-sistemas.org.br/sistemas/_scriptcase_producao_v9_fgh/file/doc/portal_transparencia/contratos_fornecedores/6546/09024660000187p.pdf</t>
  </si>
  <si>
    <t>71.208.516/0001-74</t>
  </si>
  <si>
    <t>ALGAR TELECOM S/A</t>
  </si>
  <si>
    <t>Prestacao de servicos de link de internet</t>
  </si>
  <si>
    <t>43.549.356/0001-91</t>
  </si>
  <si>
    <t>ANALYSE LABORATORIO E CONSULTORIA LTDA</t>
  </si>
  <si>
    <t>Servico de analise do ar</t>
  </si>
  <si>
    <t>https://fgh-sistemas.org.br/sistemas/_scriptcase_producao_v9_fgh/file/doc/portal_transparencia/contratos_fornecedores/9307/43549356000191p.pdf</t>
  </si>
  <si>
    <t>05.011.743/0001-80</t>
  </si>
  <si>
    <t>ASTECH REPRESENTACOES ASSISTENCIA E COMERCIO DE PRODUTOS HOSPITALAR EIRELI</t>
  </si>
  <si>
    <t>Locacao de Eletrocardiografo.</t>
  </si>
  <si>
    <t>https://fgh-sistemas.org.br/sistemas/_scriptcase_producao_v9_fgh/file/doc/portal_transparencia/contratos_fornecedores/6607/05011743000180p.pdf</t>
  </si>
  <si>
    <t>06.889.652/0001-05</t>
  </si>
  <si>
    <t>AURION EQUIPAMENTOS ELETRONICOS LTDA</t>
  </si>
  <si>
    <t>Locacao de eletrocardiografo</t>
  </si>
  <si>
    <t>https://fgh-sistemas.org.br/sistemas/_scriptcase_producao_v9_fgh/file/doc/portal_transparencia/contratos_fornecedores/7768/06889652000105p.pdf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</si>
  <si>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</si>
  <si>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</si>
  <si>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</si>
  <si>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https://fgh-sistemas.org.br/sistemas/_scriptcase_producao_v9_fgh/file/doc/portal_transparencia/contratos_fornecedores/8789/02668797000125p.pdf</t>
  </si>
  <si>
    <t>24.801.362/0001-40</t>
  </si>
  <si>
    <t>BRUNO COSMO DA COSTA 69838747220</t>
  </si>
  <si>
    <t>LocaAao de coletores de dados palm</t>
  </si>
  <si>
    <t>https://fgh-sistemas.org.br/sistemas/_scriptcase_producao_v9_fgh/file/doc/portal_transparencia/contratos_fornecedores/7110/24801362000140p.pdf</t>
  </si>
  <si>
    <t>Locacao de notebooks</t>
  </si>
  <si>
    <t>https://fgh-sistemas.org.br/sistemas/_scriptcase_producao_v9_fgh/file/doc/portal_transparencia/contratos_fornecedores/7260/24801362000140p.pdf</t>
  </si>
  <si>
    <t>Locacao de televisores</t>
  </si>
  <si>
    <t>https://fgh-sistemas.org.br/sistemas/_scriptcase_producao_v9_fgh/file/doc/portal_transparencia/contratos_fornecedores/8738/24801362000140p.pdf</t>
  </si>
  <si>
    <t>21.936.610/0001-71</t>
  </si>
  <si>
    <t>BRUNO HIPOLITO DA SILVA</t>
  </si>
  <si>
    <t>Treinamento com o tema Inovacao - Modula 6 Lidera</t>
  </si>
  <si>
    <t>https://fgh-sistemas.org.br/sistemas/_scriptcase_producao_v9_fgh/file/doc/portal_transparencia/contratos_fornecedores/8169/21936610000171p.pdf</t>
  </si>
  <si>
    <t>36.675.846/0001-79</t>
  </si>
  <si>
    <t>C A DE ALMEIDA ELETROTECNICA</t>
  </si>
  <si>
    <t>ServiAos de avaliaAao e emissao  de laudo tecnico das instalaAoes de aterramento eletrico</t>
  </si>
  <si>
    <t>https://fgh-sistemas.org.br/sistemas/_scriptcase_producao_v9_fgh/file/doc/portal_transparencia/contratos_fornecedores/7312/36675846000179p.pdf</t>
  </si>
  <si>
    <t>04.488.986/0001-41</t>
  </si>
  <si>
    <t>C P PAULISTA LOCACAO DE VEICULOS EIRELI</t>
  </si>
  <si>
    <t>Locacao de veiculo</t>
  </si>
  <si>
    <t>32.352.786/0001-00</t>
  </si>
  <si>
    <t>CAMILLA LINS &amp; LUCIANO MOREIRA SERVICOS MEDICOS LTDA</t>
  </si>
  <si>
    <t>PrestaA ALo de serviA o na especialidade de Otorrinolaringologia</t>
  </si>
  <si>
    <t>https://fgh-sistemas.org.br/sistemas/_scriptcase_producao_v9_fgh/file/doc/portal_transparencia/contratos_fornecedores/10089/32352786000100p.pdf</t>
  </si>
  <si>
    <t>42.962.354/0001-67</t>
  </si>
  <si>
    <t>CAMPOS &amp; JORDAO SAUDE INTEGRADA LTDA</t>
  </si>
  <si>
    <t>PrestaA ALo de ServiA os MACdicos na especialidade de ClA-nica Geral</t>
  </si>
  <si>
    <t>https://fgh-sistemas.org.br/sistemas/_scriptcase_producao_v9_fgh/file/doc/portal_transparencia/contratos_fornecedores/10090/42962354000167p.pdf</t>
  </si>
  <si>
    <t>10.333.266/0001-00</t>
  </si>
  <si>
    <t>CARLOS ANTONIO DE OLIVEIRA MILET JUNIOR</t>
  </si>
  <si>
    <t>Servicos de Dedetizacao</t>
  </si>
  <si>
    <t>https://fgh-sistemas.org.br/sistemas/_scriptcase_producao_v9_fgh/file/doc/portal_transparencia/contratos_fornecedores/6573/10333266000100p.pdf</t>
  </si>
  <si>
    <t>46.852.548/0001-60</t>
  </si>
  <si>
    <t>CERTMED ATIVIDADES MEDICAS LTDA</t>
  </si>
  <si>
    <t>ServiA os mACdicos na especialidade de ClA-nica Geral</t>
  </si>
  <si>
    <t>https://fgh-sistemas.org.br/sistemas/_scriptcase_producao_v9_fgh/file/doc/portal_transparencia/contratos_fornecedores/8444/46852548000160p.pdf</t>
  </si>
  <si>
    <t>26.081.685/0001-31</t>
  </si>
  <si>
    <t>CG REFRIGERACOES LTDA</t>
  </si>
  <si>
    <t>Locacao de ar condicionado e cortina de ar</t>
  </si>
  <si>
    <t>https://fgh-sistemas.org.br/sistemas/_scriptcase_producao_v9_fgh/file/doc/portal_transparencia/contratos_fornecedores/9282/26081685000131p.pdf</t>
  </si>
  <si>
    <t>54.222.900/0001-02</t>
  </si>
  <si>
    <t>CIR TOR ALFA SERVIÇOS MÉDICOS  LTDA</t>
  </si>
  <si>
    <t>ServiA os mACdicos na especialidade de Cirurgia TorA cica</t>
  </si>
  <si>
    <t>https://fgh-sistemas.org.br/sistemas/_scriptcase_producao_v9_fgh/file/doc/portal_transparencia/contratos_fornecedores/8486/54222900000102p.pdf</t>
  </si>
  <si>
    <t>12.499.520/0001-70</t>
  </si>
  <si>
    <t>CLICKSIGN GESTAO DE DOCUMENTOS S/A</t>
  </si>
  <si>
    <t>LicenAa de uso da plataforma de assinatura digital</t>
  </si>
  <si>
    <t>https://fgh-sistemas.org.br/sistemas/_scriptcase_producao_v9_fgh/file/doc/portal_transparencia/contratos_fornecedores/7049/12499520000170p.pdf</t>
  </si>
  <si>
    <t>17.137.623/0001-03</t>
  </si>
  <si>
    <t>CLINICA DO CUIDADO: SAUDE, MEDICINA E ENSINO LTDA.</t>
  </si>
  <si>
    <t xml:space="preserve">Consultoria em desenvolvimento de sistema saA de integralA </t>
  </si>
  <si>
    <t>https://fgh-sistemas.org.br/sistemas/_scriptcase_producao_v9_fgh/file/doc/portal_transparencia/contratos_fornecedores/9936/17137623000103p.pdf</t>
  </si>
  <si>
    <t>30.872.665/0001-56</t>
  </si>
  <si>
    <t>CNSR - CENTRO DE NEUROLOGIA E SONO DO RECIFE LTDA</t>
  </si>
  <si>
    <t>ServiA os MACdicos na Especialidade de Radiologia</t>
  </si>
  <si>
    <t>https://fgh-sistemas.org.br/sistemas/_scriptcase_producao_v9_fgh/file/doc/portal_transparencia/contratos_fornecedores/8877/30872665000156p.pdf</t>
  </si>
  <si>
    <t>42.287.193/0001-53</t>
  </si>
  <si>
    <t>COLORTEL LOCACAO E ADMINISTRACAO DE BENS PROPRIOS LTDA</t>
  </si>
  <si>
    <t>Locacao de maquina de lavar roupas</t>
  </si>
  <si>
    <t>https://fgh-sistemas.org.br/sistemas/_scriptcase_producao_v9_fgh/file/doc/portal_transparencia/contratos_fornecedores/8810/42287193000153p.pdf</t>
  </si>
  <si>
    <t>Locacao de purificadores</t>
  </si>
  <si>
    <t>https://fgh-sistemas.org.br/sistemas/_scriptcase_producao_v9_fgh/file/doc/portal_transparencia/contratos_fornecedores/9032/42287193000153p.pdf</t>
  </si>
  <si>
    <t>43.184.527/0001-26</t>
  </si>
  <si>
    <t>CONECTE-SE LTDA</t>
  </si>
  <si>
    <t>IntegraAao do Sistema MV com Laboratorio de Exames</t>
  </si>
  <si>
    <t>https://fgh-sistemas.org.br/sistemas/_scriptcase_producao_v9_fgh/file/doc/portal_transparencia/contratos_fornecedores/7131/43184527000126p.pdf</t>
  </si>
  <si>
    <t>05.097.661/0001-09</t>
  </si>
  <si>
    <t>CONTAGE CONSULTORIA EM TELECOMUNICACOES E MONITORAMENTO LTDA</t>
  </si>
  <si>
    <t>Locacao de Radio comunicadores.</t>
  </si>
  <si>
    <t>https://fgh-sistemas.org.br/sistemas/_scriptcase_producao_v9_fgh/file/doc/portal_transparencia/contratos_fornecedores/6575/05097661000109p.pdf</t>
  </si>
  <si>
    <t>11.187.085/0001-85</t>
  </si>
  <si>
    <t>COOPERATIVA DOS MEDICOS ANESTESIOLOGISTA</t>
  </si>
  <si>
    <t>Servicos medicos na especialidade de anestesiologia</t>
  </si>
  <si>
    <t>https://fgh-sistemas.org.br/sistemas/_scriptcase_producao_v9_fgh/file/doc/portal_transparencia/contratos_fornecedores/7902/11187085000185p.pdf</t>
  </si>
  <si>
    <t>03.622.325/0001-02</t>
  </si>
  <si>
    <t>COPERPISO COMERCIO LTDA</t>
  </si>
  <si>
    <t xml:space="preserve">ServiA os Especializados de fornecimento e instalacao de piso vinA-licoA </t>
  </si>
  <si>
    <t>https://fgh-sistemas.org.br/sistemas/_scriptcase_producao_v9_fgh/file/doc/portal_transparencia/contratos_fornecedores/10413/03622325000102p.pdf</t>
  </si>
  <si>
    <t>05.991.790/0001-38</t>
  </si>
  <si>
    <t>CR MEDICAL PRODUTOS E SERVICOS LTDA ME</t>
  </si>
  <si>
    <t>Locacao de videogastroscopios</t>
  </si>
  <si>
    <t>https://fgh-sistemas.org.br/sistemas/_scriptcase_producao_v9_fgh/file/doc/portal_transparencia/contratos_fornecedores/9726/05991790000138p.pdf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</si>
  <si>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</si>
  <si>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</si>
  <si>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</si>
  <si>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https://fgh-sistemas.org.br/sistemas/_scriptcase_producao_v9_fgh/file/doc/portal_transparencia/contratos_fornecedores/8516/16096506000186p.pdf</t>
  </si>
  <si>
    <t>Servico de Desenvolvimento e Lideranca</t>
  </si>
  <si>
    <t>https://fgh-sistemas.org.br/sistemas/_scriptcase_producao_v9_fgh/file/doc/portal_transparencia/contratos_fornecedores/8637/16096506000186p.pdf</t>
  </si>
  <si>
    <t>32.269.801/0001-43</t>
  </si>
  <si>
    <t>DMS INSTALACOES HIDRAULICAS E DE GASES EIRELI</t>
  </si>
  <si>
    <t>Servico de troca de 55 (cinquenta e cinco) pontos de gases</t>
  </si>
  <si>
    <t>00.603.542/0002-30</t>
  </si>
  <si>
    <t>DNV BUSINESS ASSURANCE AVALIACOES E CERTIFICACOES BRASIL LTDA</t>
  </si>
  <si>
    <t>Treinamento de Business Assurance (ONA)</t>
  </si>
  <si>
    <t>https://fgh-sistemas.org.br/sistemas/_scriptcase_producao_v9_fgh/file/doc/portal_transparencia/contratos_fornecedores/9422/00603542000230p.pdf</t>
  </si>
  <si>
    <t>Instituicao acreditadora credenciada pela ONA</t>
  </si>
  <si>
    <t>https://fgh-sistemas.org.br/sistemas/_scriptcase_producao_v9_fgh/file/doc/portal_transparencia/contratos_fornecedores/9596/00603542000230p.pdf</t>
  </si>
  <si>
    <t>08.955.334/0001-20</t>
  </si>
  <si>
    <t>E C DE MELO OLIVEIRA ME</t>
  </si>
  <si>
    <t>Locacao de instrumentais de videocirurgia endoscopios e opticas rigidas de videocirurgia</t>
  </si>
  <si>
    <t>https://fgh-sistemas.org.br/sistemas/_scriptcase_producao_v9_fgh/file/doc/portal_transparencia/contratos_fornecedores/7230/08955334000120p.pdf</t>
  </si>
  <si>
    <t>07.358.108/0001-08</t>
  </si>
  <si>
    <t>EVEO S.A.</t>
  </si>
  <si>
    <t>Servidor dedicado</t>
  </si>
  <si>
    <t>https://fgh-sistemas.org.br/sistemas/_scriptcase_producao_v9_fgh/file/doc/portal_transparencia/contratos_fornecedores/8584/07358108000108p.pdf</t>
  </si>
  <si>
    <t>41.628.548/0001-68</t>
  </si>
  <si>
    <t>EXITO SOLUCOES EM SAUDE COMERCIO E SERVICO LTDA</t>
  </si>
  <si>
    <t>serviA os de suporte tACcnico especializado em engenharia clA-nica</t>
  </si>
  <si>
    <t>https://fgh-sistemas.org.br/sistemas/_scriptcase_producao_v9_fgh/file/doc/portal_transparencia/contratos_fornecedores/10247/41628548000168p.pdf</t>
  </si>
  <si>
    <t>40.893.858/0001-47</t>
  </si>
  <si>
    <t>FINFLEX INSTITUICAO DE PAGAMENTO LTDA</t>
  </si>
  <si>
    <t xml:space="preserve">Cartoes combustiveisA </t>
  </si>
  <si>
    <t>https://fgh-sistemas.org.br/sistemas/_scriptcase_producao_v9_fgh/file/doc/portal_transparencia/contratos_fornecedores/6647/40893858000147p.pdf</t>
  </si>
  <si>
    <t>23.064.331/0001-90</t>
  </si>
  <si>
    <t>FLOWTI TECNOLOGIA LTDA</t>
  </si>
  <si>
    <t xml:space="preserve">Prestacao de servicos de computacao e armazenamento em nuvem - Soul MV e PACSA </t>
  </si>
  <si>
    <t>https://fgh-sistemas.org.br/sistemas/_scriptcase_producao_v9_fgh/file/doc/portal_transparencia/contratos_fornecedores/7301/05401067000151p.pdf</t>
  </si>
  <si>
    <t>https://fgh-sistemas.org.br/sistemas/_scriptcase_producao_v9_fgh/file/doc/portal_transparencia/contratos_fornecedores/5428/05401067000151 C.pdf</t>
  </si>
  <si>
    <t>Sistema Flowti - Ceos Go</t>
  </si>
  <si>
    <t>https://fgh-sistemas.org.br/sistemas/_scriptcase_producao_v9_fgh/file/doc/portal_transparencia/contratos_fornecedores/10286/23064331000190p.pdf</t>
  </si>
  <si>
    <t>45.554.568/0001-92</t>
  </si>
  <si>
    <t>FORTEMED ATIVIDADES MEDICAS LTDA</t>
  </si>
  <si>
    <t>https://fgh-sistemas.org.br/sistemas/_scriptcase_producao_v9_fgh/file/doc/portal_transparencia/contratos_fornecedores/8445/45554568000192p.pdf</t>
  </si>
  <si>
    <t>10.473.437/0001-04</t>
  </si>
  <si>
    <t>FOTO BELEZA ARTES COMERCIO LTDA</t>
  </si>
  <si>
    <t>Confeccao e aquisicao de crachas para identificacao de funcionarios</t>
  </si>
  <si>
    <t>https://fgh-sistemas.org.br/sistemas/_scriptcase_producao_v9_fgh/file/doc/portal_transparencia/contratos_fornecedores/6813/10473437000104p.pdf</t>
  </si>
  <si>
    <t>46.812.946/0001-53</t>
  </si>
  <si>
    <t>G4MED SOLUCOES EM SAUDE LTDA</t>
  </si>
  <si>
    <t>ServiA os mACdicos na especialidade de Cardiologia</t>
  </si>
  <si>
    <t>https://fgh-sistemas.org.br/sistemas/_scriptcase_producao_v9_fgh/file/doc/portal_transparencia/contratos_fornecedores/9164/46812946000153p.pdf</t>
  </si>
  <si>
    <t>23.209.298/0001-40</t>
  </si>
  <si>
    <t>GOHEALTH PRODUTOS DIGITAIS LTDA</t>
  </si>
  <si>
    <t>Solucao tecnologica de gestao de jornadas e escalas medicas</t>
  </si>
  <si>
    <t>https://fgh-sistemas.org.br/sistemas/_scriptcase_producao_v9_fgh/file/doc/portal_transparencia/contratos_fornecedores/6797/27208515000138p.pdf</t>
  </si>
  <si>
    <t>27.800.145/0001-23</t>
  </si>
  <si>
    <t>GRW SAUDE LTDA</t>
  </si>
  <si>
    <t>Servicos medicos na especialidade de Gastroenterologia</t>
  </si>
  <si>
    <t>https://fgh-sistemas.org.br/sistemas/_scriptcase_producao_v9_fgh/file/doc/portal_transparencia/contratos_fornecedores/8083/27800145000123p.pdf</t>
  </si>
  <si>
    <t>54.756.242/0001-39</t>
  </si>
  <si>
    <t>HANDLE COM DE EQUIP MEDICOS LTDA</t>
  </si>
  <si>
    <t>Fornecimento de consignado de Orteses, Proteses e Materiais Especiais (OPME) para cirurgia de urologica</t>
  </si>
  <si>
    <t>https://fgh-sistemas.org.br/sistemas/_scriptcase_producao_v9_fgh/file/doc/portal_transparencia/contratos_fornecedores/8157/54756242000139p.pdf</t>
  </si>
  <si>
    <t>55.805.145/0001-51</t>
  </si>
  <si>
    <t>HC FONTE SERVICOS MEDICOS LTDA</t>
  </si>
  <si>
    <t>ServiA os MACdicos na especialidade de ClA-nico Geral</t>
  </si>
  <si>
    <t>https://fgh-sistemas.org.br/sistemas/_scriptcase_producao_v9_fgh/file/doc/portal_transparencia/contratos_fornecedores/8880/55805145000151p.pdf</t>
  </si>
  <si>
    <t>33.284.522/0006-26</t>
  </si>
  <si>
    <t>HITACHI AR CONDICIONADO DO BRASIL LTDA</t>
  </si>
  <si>
    <t>Overhaul em 02 (dois) Chillers</t>
  </si>
  <si>
    <t>https://fgh-sistemas.org.br/sistemas/_scriptcase_producao_v9_fgh/file/doc/portal_transparencia/contratos_fornecedores/7936/33284522000626p.pdf</t>
  </si>
  <si>
    <t>47.393.831/0001-34</t>
  </si>
  <si>
    <t>HUMANOS GESTAO LTDA</t>
  </si>
  <si>
    <t>Servico especializado em desenvolvimento de liderancas</t>
  </si>
  <si>
    <t>https://fgh-sistemas.org.br/sistemas/_scriptcase_producao_v9_fgh/file/doc/portal_transparencia/contratos_fornecedores/6703/47393831000134p.pdf</t>
  </si>
  <si>
    <t>23.677.697/0001-35</t>
  </si>
  <si>
    <t>HYDRA ENGENHARIA LTDA</t>
  </si>
  <si>
    <t>Elaboracao de projeto executivo As Biult</t>
  </si>
  <si>
    <t>https://fgh-sistemas.org.br/sistemas/_scriptcase_producao_v9_fgh/file/doc/portal_transparencia/contratos_fornecedores/9509/23677697000135p.pdf</t>
  </si>
  <si>
    <t>35.676.951/0001-60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</si>
  <si>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</si>
  <si>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</si>
  <si>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https://fgh-sistemas.org.br/sistemas/_scriptcase_producao_v9_fgh/file/doc/portal_transparencia/contratos_fornecedores/8094/35676951000160p.pdf</t>
  </si>
  <si>
    <t>52.758.311/0001-18</t>
  </si>
  <si>
    <t>INTEGRAMED SERVIÃ‡OS DE SAUDE E GESTAO LTDA</t>
  </si>
  <si>
    <t>Servicos medicos na especialidade de clinica geral e ortopedia</t>
  </si>
  <si>
    <t>https://fgh-sistemas.org.br/sistemas/_scriptcase_producao_v9_fgh/file/doc/portal_transparencia/contratos_fornecedores/7831/52758311000118p.pdf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</si>
  <si>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</si>
  <si>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</si>
  <si>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</si>
  <si>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https://fgh-sistemas.org.br/sistemas/_scriptcase_producao_v9_fgh/file/doc/portal_transparencia/contratos_fornecedores/8869/20265080000114p.pdf</t>
  </si>
  <si>
    <t>23.849.205/0001-41</t>
  </si>
  <si>
    <t>L.L.F AUGUSTO ROSAS CONSULTORIA</t>
  </si>
  <si>
    <t>Projeto Lidera - Sustentabilidade - Modulo 5</t>
  </si>
  <si>
    <t>https://fgh-sistemas.org.br/sistemas/_scriptcase_producao_v9_fgh/file/doc/portal_transparencia/contratos_fornecedores/7708/23849205000141p.pdf</t>
  </si>
  <si>
    <t>11.356.463/0001-07</t>
  </si>
  <si>
    <t>LIMPEX - SERVICO DE LIMPEZA DE RESERVATORIO LTDA</t>
  </si>
  <si>
    <t>Limpeza, higienizaAao, desinfecAao dos reservatorios de agua</t>
  </si>
  <si>
    <t>https://fgh-sistemas.org.br/sistemas/_scriptcase_producao_v9_fgh/file/doc/portal_transparencia/contratos_fornecedores/7259/11356463000107p.pdf</t>
  </si>
  <si>
    <t>26.245.293/0001-60</t>
  </si>
  <si>
    <t>LS PERNAMBUCO ASSISTENCIA MEDICA</t>
  </si>
  <si>
    <t xml:space="preserve">Servicos medicosA </t>
  </si>
  <si>
    <t>https://fgh-sistemas.org.br/sistemas/_scriptcase_producao_v9_fgh/file/doc/portal_transparencia/contratos_fornecedores/6472/26245293000160p.pdf</t>
  </si>
  <si>
    <t>32.781.152/0001-65</t>
  </si>
  <si>
    <t>MADUREIRA, MACEDO E CIA SERVIOS MEDICOS LTDA</t>
  </si>
  <si>
    <t xml:space="preserve">Servicos de Cuidados Paliativos.A </t>
  </si>
  <si>
    <t>https://fgh-sistemas.org.br/sistemas/_scriptcase_producao_v9_fgh/file/doc/portal_transparencia/contratos_fornecedores/6614/32781152000165p.pdf</t>
  </si>
  <si>
    <t>52.021.000/0001-71</t>
  </si>
  <si>
    <t>MAG SERVIÇOS MÉDICOS LTDA</t>
  </si>
  <si>
    <t>ServiA os mACdicos na especialidade de ClA-nica Geral e Parecer de Endocrinologia</t>
  </si>
  <si>
    <t>https://fgh-sistemas.org.br/sistemas/_scriptcase_producao_v9_fgh/file/doc/portal_transparencia/contratos_fornecedores/8564/52021000000171p.pdf</t>
  </si>
  <si>
    <t>13.457.769/0001-85</t>
  </si>
  <si>
    <t>MARCO ZERO CONSTRUCOES E ARQUITETURA LTDA</t>
  </si>
  <si>
    <t>Servico de instalacao de drywall</t>
  </si>
  <si>
    <t>https://fgh-sistemas.org.br/sistemas/_scriptcase_producao_v9_fgh/file/doc/portal_transparencia/contratos_fornecedores/9283/13457769000185p.pdf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</si>
  <si>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</si>
  <si>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</si>
  <si>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</si>
  <si>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https://fgh-sistemas.org.br/sistemas/_scriptcase_producao_v9_fgh/file/doc/portal_transparencia/contratos_fornecedores/8145/09071679000184p.pdf</t>
  </si>
  <si>
    <t>30.111.712/0001-49</t>
  </si>
  <si>
    <t>MAURICIO ELIAS DE SOUZA REPARACAO E MANUTENCAO DE COMPUTADORES</t>
  </si>
  <si>
    <t>Locacao de Catraca</t>
  </si>
  <si>
    <t>https://fgh-sistemas.org.br/sistemas/_scriptcase_producao_v9_fgh/file/doc/portal_transparencia/contratos_fornecedores/7612/30111712000149p.pdf</t>
  </si>
  <si>
    <t>45.237.924/0001-44</t>
  </si>
  <si>
    <t>MEDCENTER ATIVIDADES MEDICAS LTDA</t>
  </si>
  <si>
    <t>Prestacao de servicos medicos na especialidade de Oftalmologia.</t>
  </si>
  <si>
    <t>https://fgh-sistemas.org.br/sistemas/_scriptcase_producao_v9_fgh/file/doc/portal_transparencia/contratos_fornecedores/6747/45237924000144p.pdf</t>
  </si>
  <si>
    <t>29.932.922/0001-19</t>
  </si>
  <si>
    <t>MEDLIFE LOCAAO DE MAQUINAS E EQUIPAMENTOS LTDA</t>
  </si>
  <si>
    <t>Locacao de ambulancia com condutor</t>
  </si>
  <si>
    <t>https://fgh-sistemas.org.br/sistemas/_scriptcase_producao_v9_fgh/file/doc/portal_transparencia/contratos_fornecedores/8922/29932922000119p.pdf</t>
  </si>
  <si>
    <t>55.234.338/0001-08</t>
  </si>
  <si>
    <t>MEDSTAFF SERVIÇOS MÉDICOS LTDA</t>
  </si>
  <si>
    <t>ServiA o mACdico na especialidade de Clinica Geral</t>
  </si>
  <si>
    <t>https://fgh-sistemas.org.br/sistemas/_scriptcase_producao_v9_fgh/file/doc/portal_transparencia/contratos_fornecedores/9768/55234338000108p.pdf</t>
  </si>
  <si>
    <t>08.204.365/0001-40</t>
  </si>
  <si>
    <t>META - MEDICINA ESPECIALIZADA DO TRABALHO LTDA</t>
  </si>
  <si>
    <t>Exames ocupacionais</t>
  </si>
  <si>
    <t>https://fgh-sistemas.org.br/sistemas/_scriptcase_producao_v9_fgh/file/doc/portal_transparencia/contratos_fornecedores/8691/08204365000140p.pdf</t>
  </si>
  <si>
    <t>22.940.455/0001-20</t>
  </si>
  <si>
    <t>MOURA E MELO COMERCIO E SERVICOS LTDA ME</t>
  </si>
  <si>
    <t>Fornecimento de nutricao parenteral</t>
  </si>
  <si>
    <t>https://fgh-sistemas.org.br/sistemas/_scriptcase_producao_v9_fgh/file/doc/portal_transparencia/contratos_fornecedores/8433/22940455000120p.pdf</t>
  </si>
  <si>
    <t>52.235.170/0001-59</t>
  </si>
  <si>
    <t>MRM SERVICOS MEDICOS LTDA</t>
  </si>
  <si>
    <t>ServiA os mACdicos na especialidade de Clinica geral.</t>
  </si>
  <si>
    <t>https://fgh-sistemas.org.br/sistemas/_scriptcase_producao_v9_fgh/file/doc/portal_transparencia/contratos_fornecedores/8214/52235170000159p.pdf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</si>
  <si>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</si>
  <si>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</si>
  <si>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</si>
  <si>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https://fgh-sistemas.org.br/sistemas/_scriptcase_producao_v9_fgh/file/doc/portal_transparencia/contratos_fornecedores/9868/35818494000109p.pdf</t>
  </si>
  <si>
    <t>04.937.243/0008-88</t>
  </si>
  <si>
    <t>OLYMPUS OPTICAL DO BRASIL LTDA.</t>
  </si>
  <si>
    <t>Manutencao preventiva e corretiva em torres de gastro e bronco</t>
  </si>
  <si>
    <t>https://fgh-sistemas.org.br/sistemas/_scriptcase_producao_v9_fgh/file/doc/portal_transparencia/contratos_fornecedores/8316/04937243000888p.pdf</t>
  </si>
  <si>
    <t>50.859.519/0001-06</t>
  </si>
  <si>
    <t>ORANGE MED SERVICOS EM SAUDE LTDA</t>
  </si>
  <si>
    <t>ServiA os MACdicos na especialidade de Clinico Geral</t>
  </si>
  <si>
    <t>https://fgh-sistemas.org.br/sistemas/_scriptcase_producao_v9_fgh/file/doc/portal_transparencia/contratos_fornecedores/8878/50859519000106p.pdf</t>
  </si>
  <si>
    <t>05.790.116/0001-95</t>
  </si>
  <si>
    <t>PACI PROJETOS, ASSESSORIA E CONSULTORIA DE INSTALAOES S/S LTDA</t>
  </si>
  <si>
    <t>Servico de elaboracao de projeto de Instalacoes eletricas (IT Medico) para 05 salas cirurgicas</t>
  </si>
  <si>
    <t>https://fgh-sistemas.org.br/sistemas/_scriptcase_producao_v9_fgh/file/doc/portal_transparencia/contratos_fornecedores/6867/05790116000195p.pdf</t>
  </si>
  <si>
    <t>34.761.993/0001-36</t>
  </si>
  <si>
    <t>PIN SAUDE SERVICOS MEDICOS LTDA</t>
  </si>
  <si>
    <t>ServiA os MACdicos na Especialidade de Cardiologia</t>
  </si>
  <si>
    <t>https://fgh-sistemas.org.br/sistemas/_scriptcase_producao_v9_fgh/file/doc/portal_transparencia/contratos_fornecedores/9591/34761993000136p.pdf</t>
  </si>
  <si>
    <t>14.161.974/0001-61</t>
  </si>
  <si>
    <t>PRATICA - CONSTRUCOES E REFORMAS LTDA</t>
  </si>
  <si>
    <t>Servico de fornecimento e instalacao de piso tipo manta vinilica comum e condutiva para bloco cirurgico e CME</t>
  </si>
  <si>
    <t>https://fgh-sistemas.org.br/sistemas/_scriptcase_producao_v9_fgh/file/doc/portal_transparencia/contratos_fornecedores/6875/14161974000161p.pdf</t>
  </si>
  <si>
    <t>11.278.315/0001-11</t>
  </si>
  <si>
    <t>PROMED MATERIAIS CIRAÂšRGICOS LTDA</t>
  </si>
  <si>
    <t>Fornecimento de consignado de Orteses, Proteses e Materiais Especiais (OPME) para cirurgia de coluna (artrodeses e hernia)</t>
  </si>
  <si>
    <t>https://fgh-sistemas.org.br/sistemas/_scriptcase_producao_v9_fgh/file/doc/portal_transparencia/contratos_fornecedores/7126/11278315000111p.pdf</t>
  </si>
  <si>
    <t>Fornecimento de consignado de Orteses, Proteses e Materiais Especiais (OPME) para neurocirurgias.</t>
  </si>
  <si>
    <t>https://fgh-sistemas.org.br/sistemas/_scriptcase_producao_v9_fgh/file/doc/portal_transparencia/contratos_fornecedores/8166/11278315000111p.pdf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</si>
  <si>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</si>
  <si>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</si>
  <si>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</si>
  <si>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https://fgh-sistemas.org.br/sistemas/_scriptcase_producao_v9_fgh/file/doc/portal_transparencia/contratos_fornecedores/8664/28870098000157p.pdf</t>
  </si>
  <si>
    <t>29.794.817/0001-60</t>
  </si>
  <si>
    <t>RADINOVAR SERVIOS DE DIAGNOSTICOS LTDA</t>
  </si>
  <si>
    <t>PrestaA ALo de ServiA os MACdicos na especialidade de Radiologia</t>
  </si>
  <si>
    <t>https://fgh-sistemas.org.br/sistemas/_scriptcase_producao_v9_fgh/file/doc/portal_transparencia/contratos_fornecedores/8694/29794817000160p.pdf</t>
  </si>
  <si>
    <t>10.279.299/0001-19</t>
  </si>
  <si>
    <t>RGRAPH COMERCIO E SERVICOS LTDA</t>
  </si>
  <si>
    <t>Locacao de Impressoras Termicas</t>
  </si>
  <si>
    <t>https://fgh-sistemas.org.br/sistemas/_scriptcase_producao_v9_fgh/file/doc/portal_transparencia/contratos_fornecedores/8260/10279299000119p.pdf</t>
  </si>
  <si>
    <t>24.349.618/0001-20</t>
  </si>
  <si>
    <t>RM PLANEJAMENTO E GESTAO LTDA</t>
  </si>
  <si>
    <t>Treinamento Modulo 4 do LIDERA</t>
  </si>
  <si>
    <t>https://fgh-sistemas.org.br/sistemas/_scriptcase_producao_v9_fgh/file/doc/portal_transparencia/contratos_fornecedores/7369/24349618000120p.pdf</t>
  </si>
  <si>
    <t>06.317.907/0001-65</t>
  </si>
  <si>
    <t>RUI JORGE  DE A. PIRES (RPA)</t>
  </si>
  <si>
    <t>Assessoria e consultoria para otimizacao do custo sobre o vale transporte</t>
  </si>
  <si>
    <t>https://fgh-sistemas.org.br/sistemas/_scriptcase_producao_v9_fgh/file/doc/portal_transparencia/contratos_fornecedores/8126/06317907000165p.pdf</t>
  </si>
  <si>
    <t>17.142.352/0001-84</t>
  </si>
  <si>
    <t>S&amp;N CONSULTORIA TREINAMENTO E MEDICINA DO TRABALHO LTDA</t>
  </si>
  <si>
    <t>Treinamento de NR10</t>
  </si>
  <si>
    <t>https://fgh-sistemas.org.br/sistemas/_scriptcase_producao_v9_fgh/file/doc/portal_transparencia/contratos_fornecedores/7417/17142352000184p.pdf</t>
  </si>
  <si>
    <t>51.018.327/0001-21</t>
  </si>
  <si>
    <t>SAFEMED SAUDE LTDA</t>
  </si>
  <si>
    <t>ServiA os MACdicos na Especialidade de ClA-nica Geral</t>
  </si>
  <si>
    <t>https://fgh-sistemas.org.br/sistemas/_scriptcase_producao_v9_fgh/file/doc/portal_transparencia/contratos_fornecedores/9728/51018327000121p.pdf</t>
  </si>
  <si>
    <t>07.901.782/0002-60</t>
  </si>
  <si>
    <t>SAFETYMED ASSESSORIA MEDICA LTDA</t>
  </si>
  <si>
    <t>https://fgh-sistemas.org.br/sistemas/_scriptcase_producao_v9_fgh/file/doc/portal_transparencia/contratos_fornecedores/8923/07901782000260p.pdf</t>
  </si>
  <si>
    <t>50.776.445/0001-36</t>
  </si>
  <si>
    <t>SALVE ARQUITETURA LTDA</t>
  </si>
  <si>
    <t>Servico de consultoria e assessoria estrategica para elaboracao de Plano Diretor de Projetos e Obras (PDPO)</t>
  </si>
  <si>
    <t>https://fgh-sistemas.org.br/sistemas/_scriptcase_producao_v9_fgh/file/doc/portal_transparencia/contratos_fornecedores/7895/50776445000136p.pdf</t>
  </si>
  <si>
    <t>32.283.153/0001-80</t>
  </si>
  <si>
    <t>SAMUEL SALVADOR DA SILVA</t>
  </si>
  <si>
    <t>PrestaA ALo dos serviA os de manutenA ALo e instalaA ALo de corrimAues e guarda-corpos das escadas</t>
  </si>
  <si>
    <t>https://fgh-sistemas.org.br/sistemas/_scriptcase_producao_v9_fgh/file/doc/portal_transparencia/contratos_fornecedores/7448/32283153000180p.pdf</t>
  </si>
  <si>
    <t>09.395.586/0001-05</t>
  </si>
  <si>
    <t>SEC IMAGE SERVIOS E COMERCIO LTDA</t>
  </si>
  <si>
    <t>Locacao de sistema CR (Radiologia Computadorizada)</t>
  </si>
  <si>
    <t>https://fgh-sistemas.org.br/sistemas/_scriptcase_producao_v9_fgh/file/doc/portal_transparencia/contratos_fornecedores/6876/09395586000105p.pdf</t>
  </si>
  <si>
    <t>07.146.768/0001-17</t>
  </si>
  <si>
    <t>SERV IMAGEM NORDESTE ASSISTENCIA TECNICA</t>
  </si>
  <si>
    <t>Manutencao preventiva e corretiva em aparelhos de raio-x.</t>
  </si>
  <si>
    <t>https://fgh-sistemas.org.br/sistemas/_scriptcase_producao_v9_fgh/file/doc/portal_transparencia/contratos_fornecedores/6606/07146768000117p.pdf</t>
  </si>
  <si>
    <t>10.444.624/0001-51</t>
  </si>
  <si>
    <t>SISNAC PRODUTOS PARA SAUDE LTDA</t>
  </si>
  <si>
    <t xml:space="preserve">LocaAao de Unitarizadora </t>
  </si>
  <si>
    <t>https://fgh-sistemas.org.br/sistemas/_scriptcase_producao_v9_fgh/file/doc/portal_transparencia/contratos_fornecedores/7084/10444624000151p.pdf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</si>
  <si>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</si>
  <si>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</si>
  <si>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</si>
  <si>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https://fgh-sistemas.org.br/sistemas/_scriptcase_producao_v9_fgh/file/doc/portal_transparencia/contratos_fornecedores/10276/43201535000133p.pdf</t>
  </si>
  <si>
    <t>48.596.697/0001-31</t>
  </si>
  <si>
    <t>TCP SERVICOS MEDICOS LTDA</t>
  </si>
  <si>
    <t xml:space="preserve">Servicos medicos na especialidade de clA-nica geralA </t>
  </si>
  <si>
    <t>https://fgh-sistemas.org.br/sistemas/_scriptcase_producao_v9_fgh/file/doc/portal_transparencia/contratos_fornecedores/8067/48596697000131p.pdf</t>
  </si>
  <si>
    <t>54.365.677/0001-52</t>
  </si>
  <si>
    <t>TECH RENT LTDA</t>
  </si>
  <si>
    <t>Locacao de instrumentais cirurgicos</t>
  </si>
  <si>
    <t>https://fgh-sistemas.org.br/sistemas/_scriptcase_producao_v9_fgh/file/doc/portal_transparencia/contratos_fornecedores/8363/54365677000152p.pdf</t>
  </si>
  <si>
    <t>52.298.245/0001-40</t>
  </si>
  <si>
    <t>THR SERVICOS MEDICOS LTDA</t>
  </si>
  <si>
    <t>Servicos medicos na especialidade de Clinica geral</t>
  </si>
  <si>
    <t>https://fgh-sistemas.org.br/sistemas/_scriptcase_producao_v9_fgh/file/doc/portal_transparencia/contratos_fornecedores/8439/52298245000140p.pdf</t>
  </si>
  <si>
    <t>47.877.068/0001-17</t>
  </si>
  <si>
    <t>TM SERVIÇOS MÉDICOS LTDA</t>
  </si>
  <si>
    <t>ServiA os MACdicos na especialidade de ClA-nica MACdica, Cardiologia e Neurologia</t>
  </si>
  <si>
    <t>https://fgh-sistemas.org.br/sistemas/_scriptcase_producao_v9_fgh/file/doc/portal_transparencia/contratos_fornecedores/8716/47877068000117p.pdf</t>
  </si>
  <si>
    <t>26.773.826/0001-87</t>
  </si>
  <si>
    <t>URO SURGERY IMPORTACAO E DISTRIBUICAO DE PRODUTOS MEDICOS E HOSPITALARES LTDA</t>
  </si>
  <si>
    <t>Fornecimento de consignado de Orteses, Proteses e Materiais Especiais (OPME) para cirurgia urologica</t>
  </si>
  <si>
    <t>https://fgh-sistemas.org.br/sistemas/_scriptcase_producao_v9_fgh/file/doc/portal_transparencia/contratos_fornecedores/8721/26773826000187p.pdf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</si>
  <si>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</si>
  <si>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</si>
  <si>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</si>
  <si>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https://fgh-sistemas.org.br/sistemas/_scriptcase_producao_v9_fgh/file/doc/portal_transparencia/contratos_fornecedores/8892/17104250000174p.pdf</t>
  </si>
  <si>
    <t>44.658.306/0001-05</t>
  </si>
  <si>
    <t>VOLPINI &amp; TORRES MEDICOS ASSOCIADOS LIMITADA</t>
  </si>
  <si>
    <t>ServiA os MACdicos na Especialidade de Clinica Geral</t>
  </si>
  <si>
    <t>https://fgh-sistemas.org.br/sistemas/_scriptcase_producao_v9_fgh/file/doc/portal_transparencia/contratos_fornecedores/9333/44568306000105p.pdf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</si>
  <si>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</si>
  <si>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</si>
  <si>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</si>
  <si>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https://fgh-sistemas.org.br/sistemas/_scriptcase_producao_v9_fgh/file/doc/portal_transparencia/contratos_fornecedores/9745/04324995000105p.pdf</t>
  </si>
  <si>
    <t>45.384.884/0001-63</t>
  </si>
  <si>
    <t>WEBDOX DO BRASIL LTDA</t>
  </si>
  <si>
    <t>Solucoes tecnologicas e gestao de instrumentos contratuais</t>
  </si>
  <si>
    <t>https://fgh-sistemas.org.br/sistemas/_scriptcase_producao_v9_fgh/file/doc/portal_transparencia/contratos_fornecedores/6657/45384884000163p.pdf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</si>
</sst>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E32" sqref="E32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9039744002308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44783</v>
      </c>
      <c r="G2" s="9">
        <v>44967</v>
      </c>
      <c r="H2" s="10">
        <v>900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9039744002308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45170</v>
      </c>
      <c r="G3" s="9">
        <v>44985</v>
      </c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9039744002308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44743</v>
      </c>
      <c r="G4" s="9">
        <v>44926</v>
      </c>
      <c r="H4" s="14">
        <v>8600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9039744002308</v>
      </c>
      <c r="B5" s="5" t="s">
        <v>9</v>
      </c>
      <c r="C5" s="6" t="s">
        <v>24</v>
      </c>
      <c r="D5" s="7" t="s">
        <v>25</v>
      </c>
      <c r="E5" s="8" t="s">
        <v>16</v>
      </c>
      <c r="F5" s="9">
        <v>45170</v>
      </c>
      <c r="G5" s="9">
        <v>44985</v>
      </c>
      <c r="H5" s="12">
        <v>0</v>
      </c>
      <c r="I5" s="11" t="s">
        <v>26</v>
      </c>
      <c r="V5" s="15" t="s">
        <v>27</v>
      </c>
    </row>
    <row r="6" spans="1:22" s="13" customFormat="1" ht="20.25" customHeight="1" x14ac:dyDescent="0.25">
      <c r="A6" s="4">
        <f>IFERROR(VLOOKUP(B6,'[1]DADOS (OCULTAR)'!$Q$3:$S$136,3,0),"")</f>
        <v>9039744002308</v>
      </c>
      <c r="B6" s="5" t="s">
        <v>9</v>
      </c>
      <c r="C6" s="6" t="s">
        <v>28</v>
      </c>
      <c r="D6" s="7" t="s">
        <v>29</v>
      </c>
      <c r="E6" s="8" t="s">
        <v>30</v>
      </c>
      <c r="F6" s="9">
        <v>44743</v>
      </c>
      <c r="G6" s="9">
        <v>44926</v>
      </c>
      <c r="H6" s="12">
        <v>8500</v>
      </c>
      <c r="I6" s="11" t="s">
        <v>31</v>
      </c>
      <c r="V6" s="15" t="s">
        <v>32</v>
      </c>
    </row>
    <row r="7" spans="1:22" s="13" customFormat="1" ht="20.25" customHeight="1" x14ac:dyDescent="0.25">
      <c r="A7" s="4">
        <f>IFERROR(VLOOKUP(B7,'[1]DADOS (OCULTAR)'!$Q$3:$S$136,3,0),"")</f>
        <v>9039744002308</v>
      </c>
      <c r="B7" s="5" t="s">
        <v>9</v>
      </c>
      <c r="C7" s="6" t="s">
        <v>28</v>
      </c>
      <c r="D7" s="7" t="s">
        <v>29</v>
      </c>
      <c r="E7" s="8" t="s">
        <v>33</v>
      </c>
      <c r="F7" s="9">
        <v>44743</v>
      </c>
      <c r="G7" s="9">
        <v>44926</v>
      </c>
      <c r="H7" s="12">
        <v>0</v>
      </c>
      <c r="I7" s="11" t="s">
        <v>31</v>
      </c>
      <c r="V7" s="15" t="s">
        <v>34</v>
      </c>
    </row>
    <row r="8" spans="1:22" s="13" customFormat="1" ht="20.25" customHeight="1" x14ac:dyDescent="0.25">
      <c r="A8" s="4">
        <f>IFERROR(VLOOKUP(B8,'[1]DADOS (OCULTAR)'!$Q$3:$S$136,3,0),"")</f>
        <v>9039744002308</v>
      </c>
      <c r="B8" s="5" t="s">
        <v>9</v>
      </c>
      <c r="C8" s="6" t="s">
        <v>28</v>
      </c>
      <c r="D8" s="7" t="s">
        <v>29</v>
      </c>
      <c r="E8" s="8" t="s">
        <v>35</v>
      </c>
      <c r="F8" s="9">
        <v>44743</v>
      </c>
      <c r="G8" s="9">
        <v>44926</v>
      </c>
      <c r="H8" s="12">
        <v>25</v>
      </c>
      <c r="I8" s="11" t="s">
        <v>31</v>
      </c>
      <c r="V8" s="15" t="s">
        <v>36</v>
      </c>
    </row>
    <row r="9" spans="1:22" s="13" customFormat="1" ht="20.25" customHeight="1" x14ac:dyDescent="0.25">
      <c r="A9" s="4">
        <f>IFERROR(VLOOKUP(B9,'[1]DADOS (OCULTAR)'!$Q$3:$S$136,3,0),"")</f>
        <v>9039744002308</v>
      </c>
      <c r="B9" s="5" t="s">
        <v>9</v>
      </c>
      <c r="C9" s="6" t="s">
        <v>28</v>
      </c>
      <c r="D9" s="7" t="s">
        <v>29</v>
      </c>
      <c r="E9" s="8" t="s">
        <v>37</v>
      </c>
      <c r="F9" s="9">
        <v>44743</v>
      </c>
      <c r="G9" s="9">
        <v>44926</v>
      </c>
      <c r="H9" s="12">
        <v>800</v>
      </c>
      <c r="I9" s="11" t="s">
        <v>31</v>
      </c>
      <c r="V9" s="15" t="s">
        <v>38</v>
      </c>
    </row>
    <row r="10" spans="1:22" s="13" customFormat="1" ht="20.25" customHeight="1" x14ac:dyDescent="0.25">
      <c r="A10" s="4">
        <f>IFERROR(VLOOKUP(B10,'[1]DADOS (OCULTAR)'!$Q$3:$S$136,3,0),"")</f>
        <v>9039744002308</v>
      </c>
      <c r="B10" s="5" t="s">
        <v>9</v>
      </c>
      <c r="C10" s="6" t="s">
        <v>28</v>
      </c>
      <c r="D10" s="7" t="s">
        <v>29</v>
      </c>
      <c r="E10" s="8" t="s">
        <v>39</v>
      </c>
      <c r="F10" s="9">
        <v>44743</v>
      </c>
      <c r="G10" s="9">
        <v>44926</v>
      </c>
      <c r="H10" s="12">
        <v>1400</v>
      </c>
      <c r="I10" s="11" t="s">
        <v>31</v>
      </c>
      <c r="V10" s="15" t="s">
        <v>40</v>
      </c>
    </row>
    <row r="11" spans="1:22" s="13" customFormat="1" ht="20.25" customHeight="1" x14ac:dyDescent="0.25">
      <c r="A11" s="4">
        <f>IFERROR(VLOOKUP(B11,'[1]DADOS (OCULTAR)'!$Q$3:$S$136,3,0),"")</f>
        <v>9039744002308</v>
      </c>
      <c r="B11" s="5" t="s">
        <v>9</v>
      </c>
      <c r="C11" s="6" t="s">
        <v>41</v>
      </c>
      <c r="D11" s="7" t="s">
        <v>42</v>
      </c>
      <c r="E11" s="8" t="s">
        <v>43</v>
      </c>
      <c r="F11" s="9">
        <v>44743</v>
      </c>
      <c r="G11" s="9">
        <v>44926</v>
      </c>
      <c r="H11" s="12">
        <v>0</v>
      </c>
      <c r="I11" s="11" t="s">
        <v>44</v>
      </c>
      <c r="V11" s="15" t="s">
        <v>45</v>
      </c>
    </row>
    <row r="12" spans="1:22" s="13" customFormat="1" ht="20.25" customHeight="1" x14ac:dyDescent="0.25">
      <c r="A12" s="4">
        <f>IFERROR(VLOOKUP(B12,'[1]DADOS (OCULTAR)'!$Q$3:$S$136,3,0),"")</f>
        <v>9039744002308</v>
      </c>
      <c r="B12" s="5" t="s">
        <v>9</v>
      </c>
      <c r="C12" s="6" t="s">
        <v>46</v>
      </c>
      <c r="D12" s="7" t="s">
        <v>47</v>
      </c>
      <c r="E12" s="8" t="s">
        <v>48</v>
      </c>
      <c r="F12" s="9">
        <v>44743</v>
      </c>
      <c r="G12" s="9">
        <v>44926</v>
      </c>
      <c r="H12" s="12">
        <v>2680</v>
      </c>
      <c r="I12" s="11" t="s">
        <v>49</v>
      </c>
      <c r="V12" s="15" t="s">
        <v>50</v>
      </c>
    </row>
    <row r="13" spans="1:22" s="13" customFormat="1" ht="20.25" customHeight="1" x14ac:dyDescent="0.25">
      <c r="A13" s="4">
        <f>IFERROR(VLOOKUP(B13,'[1]DADOS (OCULTAR)'!$Q$3:$S$136,3,0),"")</f>
        <v>9039744002308</v>
      </c>
      <c r="B13" s="5" t="s">
        <v>9</v>
      </c>
      <c r="C13" s="6" t="s">
        <v>51</v>
      </c>
      <c r="D13" s="7" t="s">
        <v>52</v>
      </c>
      <c r="E13" s="8" t="s">
        <v>53</v>
      </c>
      <c r="F13" s="9">
        <v>44743</v>
      </c>
      <c r="G13" s="9">
        <v>44805</v>
      </c>
      <c r="H13" s="12">
        <v>0</v>
      </c>
      <c r="I13" s="11" t="s">
        <v>54</v>
      </c>
      <c r="V13" s="15" t="s">
        <v>55</v>
      </c>
    </row>
    <row r="14" spans="1:22" s="13" customFormat="1" ht="20.25" customHeight="1" x14ac:dyDescent="0.25">
      <c r="A14" s="4">
        <f>IFERROR(VLOOKUP(B14,'[1]DADOS (OCULTAR)'!$Q$3:$S$136,3,0),"")</f>
        <v>9039744002308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44743</v>
      </c>
      <c r="G14" s="9">
        <v>44926</v>
      </c>
      <c r="H14" s="12">
        <v>148500</v>
      </c>
      <c r="I14" s="11" t="s">
        <v>59</v>
      </c>
      <c r="V14" s="15" t="s">
        <v>60</v>
      </c>
    </row>
    <row r="15" spans="1:22" s="13" customFormat="1" ht="20.25" customHeight="1" x14ac:dyDescent="0.25">
      <c r="A15" s="4">
        <f>IFERROR(VLOOKUP(B15,'[1]DADOS (OCULTAR)'!$Q$3:$S$136,3,0),"")</f>
        <v>9039744002308</v>
      </c>
      <c r="B15" s="5" t="s">
        <v>9</v>
      </c>
      <c r="C15" s="6" t="s">
        <v>61</v>
      </c>
      <c r="D15" s="7" t="s">
        <v>62</v>
      </c>
      <c r="E15" s="8" t="s">
        <v>63</v>
      </c>
      <c r="F15" s="9">
        <v>44813</v>
      </c>
      <c r="G15" s="9">
        <v>45909</v>
      </c>
      <c r="H15" s="12">
        <v>1300</v>
      </c>
      <c r="I15" s="11" t="s">
        <v>64</v>
      </c>
      <c r="V15" s="15" t="s">
        <v>65</v>
      </c>
    </row>
    <row r="16" spans="1:22" s="13" customFormat="1" ht="20.25" customHeight="1" x14ac:dyDescent="0.25">
      <c r="A16" s="4">
        <f>IFERROR(VLOOKUP(B16,'[1]DADOS (OCULTAR)'!$Q$3:$S$136,3,0),"")</f>
        <v>9039744002308</v>
      </c>
      <c r="B16" s="5" t="s">
        <v>9</v>
      </c>
      <c r="C16" s="6" t="s">
        <v>66</v>
      </c>
      <c r="D16" s="7" t="s">
        <v>67</v>
      </c>
      <c r="E16" s="8" t="s">
        <v>68</v>
      </c>
      <c r="F16" s="9">
        <v>44743</v>
      </c>
      <c r="G16" s="9">
        <v>44926</v>
      </c>
      <c r="H16" s="12">
        <v>760</v>
      </c>
      <c r="I16" s="11" t="s">
        <v>69</v>
      </c>
      <c r="V16" s="15" t="s">
        <v>70</v>
      </c>
    </row>
    <row r="17" spans="1:22" s="13" customFormat="1" ht="20.25" customHeight="1" x14ac:dyDescent="0.25">
      <c r="A17" s="4">
        <f>IFERROR(VLOOKUP(B17,'[1]DADOS (OCULTAR)'!$Q$3:$S$136,3,0),"")</f>
        <v>9039744002308</v>
      </c>
      <c r="B17" s="5" t="s">
        <v>9</v>
      </c>
      <c r="C17" s="6" t="s">
        <v>71</v>
      </c>
      <c r="D17" s="7" t="s">
        <v>72</v>
      </c>
      <c r="E17" s="8" t="s">
        <v>73</v>
      </c>
      <c r="F17" s="9">
        <v>44743</v>
      </c>
      <c r="G17" s="9">
        <v>44926</v>
      </c>
      <c r="H17" s="12">
        <v>0</v>
      </c>
      <c r="I17" s="11" t="s">
        <v>74</v>
      </c>
      <c r="V17" s="15" t="s">
        <v>75</v>
      </c>
    </row>
    <row r="18" spans="1:22" s="13" customFormat="1" ht="20.25" customHeight="1" x14ac:dyDescent="0.25">
      <c r="A18" s="4">
        <f>IFERROR(VLOOKUP(B18,'[1]DADOS (OCULTAR)'!$Q$3:$S$136,3,0),"")</f>
        <v>9039744002308</v>
      </c>
      <c r="B18" s="5" t="s">
        <v>9</v>
      </c>
      <c r="C18" s="6" t="s">
        <v>76</v>
      </c>
      <c r="D18" s="7" t="s">
        <v>77</v>
      </c>
      <c r="E18" s="8" t="s">
        <v>78</v>
      </c>
      <c r="F18" s="9">
        <v>44743</v>
      </c>
      <c r="G18" s="9">
        <v>44926</v>
      </c>
      <c r="H18" s="12">
        <v>0</v>
      </c>
      <c r="I18" s="11" t="s">
        <v>79</v>
      </c>
      <c r="V18" s="15" t="s">
        <v>80</v>
      </c>
    </row>
    <row r="19" spans="1:22" s="13" customFormat="1" ht="20.25" customHeight="1" x14ac:dyDescent="0.25">
      <c r="A19" s="4">
        <f>IFERROR(VLOOKUP(B19,'[1]DADOS (OCULTAR)'!$Q$3:$S$136,3,0),"")</f>
        <v>9039744002308</v>
      </c>
      <c r="B19" s="5" t="s">
        <v>9</v>
      </c>
      <c r="C19" s="6" t="s">
        <v>81</v>
      </c>
      <c r="D19" s="7" t="s">
        <v>82</v>
      </c>
      <c r="E19" s="8" t="s">
        <v>83</v>
      </c>
      <c r="F19" s="9">
        <v>45000</v>
      </c>
      <c r="G19" s="9">
        <v>45184</v>
      </c>
      <c r="H19" s="12">
        <v>0</v>
      </c>
      <c r="I19" s="11" t="s">
        <v>84</v>
      </c>
      <c r="V19" s="15" t="s">
        <v>85</v>
      </c>
    </row>
    <row r="20" spans="1:22" s="13" customFormat="1" ht="20.25" customHeight="1" x14ac:dyDescent="0.25">
      <c r="A20" s="4">
        <f>IFERROR(VLOOKUP(B20,'[1]DADOS (OCULTAR)'!$Q$3:$S$136,3,0),"")</f>
        <v>9039744002308</v>
      </c>
      <c r="B20" s="5" t="s">
        <v>9</v>
      </c>
      <c r="C20" s="6" t="s">
        <v>86</v>
      </c>
      <c r="D20" s="7" t="s">
        <v>87</v>
      </c>
      <c r="E20" s="8" t="s">
        <v>88</v>
      </c>
      <c r="F20" s="9">
        <v>45078</v>
      </c>
      <c r="G20" s="9" t="s">
        <v>89</v>
      </c>
      <c r="H20" s="12">
        <v>0</v>
      </c>
      <c r="I20" s="11" t="s">
        <v>90</v>
      </c>
      <c r="V20" s="15" t="s">
        <v>91</v>
      </c>
    </row>
    <row r="21" spans="1:22" s="13" customFormat="1" ht="20.25" customHeight="1" x14ac:dyDescent="0.25">
      <c r="A21" s="4">
        <f>IFERROR(VLOOKUP(B21,'[1]DADOS (OCULTAR)'!$Q$3:$S$136,3,0),"")</f>
        <v>9039744002308</v>
      </c>
      <c r="B21" s="5" t="s">
        <v>9</v>
      </c>
      <c r="C21" s="6" t="s">
        <v>92</v>
      </c>
      <c r="D21" s="7" t="s">
        <v>93</v>
      </c>
      <c r="E21" s="8" t="s">
        <v>94</v>
      </c>
      <c r="F21" s="9">
        <v>44743</v>
      </c>
      <c r="G21" s="9">
        <v>44926</v>
      </c>
      <c r="H21" s="12">
        <v>0</v>
      </c>
      <c r="I21" s="11" t="s">
        <v>95</v>
      </c>
      <c r="V21" s="15" t="s">
        <v>96</v>
      </c>
    </row>
    <row r="22" spans="1:22" s="13" customFormat="1" ht="20.25" customHeight="1" x14ac:dyDescent="0.25">
      <c r="A22" s="4">
        <f>IFERROR(VLOOKUP(B22,'[1]DADOS (OCULTAR)'!$Q$3:$S$136,3,0),"")</f>
        <v>9039744002308</v>
      </c>
      <c r="B22" s="5" t="s">
        <v>9</v>
      </c>
      <c r="C22" s="6" t="s">
        <v>97</v>
      </c>
      <c r="D22" s="7" t="s">
        <v>98</v>
      </c>
      <c r="E22" s="8" t="s">
        <v>99</v>
      </c>
      <c r="F22" s="9">
        <v>44743</v>
      </c>
      <c r="G22" s="9">
        <v>44926</v>
      </c>
      <c r="H22" s="12">
        <v>0</v>
      </c>
      <c r="I22" s="11" t="s">
        <v>100</v>
      </c>
      <c r="V22" s="15" t="s">
        <v>101</v>
      </c>
    </row>
    <row r="23" spans="1:22" s="13" customFormat="1" ht="20.25" customHeight="1" x14ac:dyDescent="0.25">
      <c r="A23" s="4">
        <f>IFERROR(VLOOKUP(B23,'[1]DADOS (OCULTAR)'!$Q$3:$S$136,3,0),"")</f>
        <v>9039744002308</v>
      </c>
      <c r="B23" s="5" t="s">
        <v>9</v>
      </c>
      <c r="C23" s="6" t="s">
        <v>102</v>
      </c>
      <c r="D23" s="7" t="s">
        <v>103</v>
      </c>
      <c r="E23" s="8" t="s">
        <v>16</v>
      </c>
      <c r="F23" s="9">
        <v>44743</v>
      </c>
      <c r="G23" s="9">
        <v>44926</v>
      </c>
      <c r="H23" s="12">
        <v>0</v>
      </c>
      <c r="I23" s="11" t="s">
        <v>104</v>
      </c>
      <c r="V23" s="15" t="s">
        <v>105</v>
      </c>
    </row>
    <row r="24" spans="1:22" s="13" customFormat="1" ht="20.25" customHeight="1" x14ac:dyDescent="0.25">
      <c r="A24" s="4">
        <f>IFERROR(VLOOKUP(B24,'[1]DADOS (OCULTAR)'!$Q$3:$S$136,3,0),"")</f>
        <v>9039744002308</v>
      </c>
      <c r="B24" s="5" t="s">
        <v>9</v>
      </c>
      <c r="C24" s="6" t="s">
        <v>106</v>
      </c>
      <c r="D24" s="7" t="s">
        <v>107</v>
      </c>
      <c r="E24" s="8" t="s">
        <v>16</v>
      </c>
      <c r="F24" s="9">
        <v>44743</v>
      </c>
      <c r="G24" s="9">
        <v>44926</v>
      </c>
      <c r="H24" s="12">
        <v>0</v>
      </c>
      <c r="I24" s="11" t="s">
        <v>108</v>
      </c>
      <c r="V24" s="15" t="s">
        <v>109</v>
      </c>
    </row>
    <row r="25" spans="1:22" s="13" customFormat="1" ht="20.25" customHeight="1" x14ac:dyDescent="0.25">
      <c r="A25" s="4">
        <f>IFERROR(VLOOKUP(B25,'[1]DADOS (OCULTAR)'!$Q$3:$S$136,3,0),"")</f>
        <v>9039744002308</v>
      </c>
      <c r="B25" s="5" t="s">
        <v>9</v>
      </c>
      <c r="C25" s="6" t="s">
        <v>110</v>
      </c>
      <c r="D25" s="7" t="s">
        <v>111</v>
      </c>
      <c r="E25" s="8" t="s">
        <v>112</v>
      </c>
      <c r="F25" s="9">
        <v>44946</v>
      </c>
      <c r="G25" s="9" t="s">
        <v>89</v>
      </c>
      <c r="H25" s="12">
        <v>3738</v>
      </c>
      <c r="I25" s="11" t="s">
        <v>113</v>
      </c>
      <c r="V25" s="15" t="s">
        <v>114</v>
      </c>
    </row>
    <row r="26" spans="1:22" s="13" customFormat="1" ht="20.25" customHeight="1" x14ac:dyDescent="0.25">
      <c r="A26" s="4">
        <f>IFERROR(VLOOKUP(B26,'[1]DADOS (OCULTAR)'!$Q$3:$S$136,3,0),"")</f>
        <v>9039744002308</v>
      </c>
      <c r="B26" s="5" t="s">
        <v>9</v>
      </c>
      <c r="C26" s="6" t="s">
        <v>115</v>
      </c>
      <c r="D26" s="7" t="s">
        <v>116</v>
      </c>
      <c r="E26" s="8" t="s">
        <v>117</v>
      </c>
      <c r="F26" s="9">
        <v>44743</v>
      </c>
      <c r="G26" s="9">
        <v>44926</v>
      </c>
      <c r="H26" s="12">
        <v>0</v>
      </c>
      <c r="I26" s="11" t="s">
        <v>118</v>
      </c>
      <c r="V26" s="15" t="s">
        <v>119</v>
      </c>
    </row>
    <row r="27" spans="1:22" s="13" customFormat="1" ht="20.25" customHeight="1" x14ac:dyDescent="0.25">
      <c r="A27" s="4">
        <f>IFERROR(VLOOKUP(B27,'[1]DADOS (OCULTAR)'!$Q$3:$S$136,3,0),"")</f>
        <v>9039744002308</v>
      </c>
      <c r="B27" s="5" t="s">
        <v>9</v>
      </c>
      <c r="C27" s="6" t="s">
        <v>120</v>
      </c>
      <c r="D27" s="7" t="s">
        <v>121</v>
      </c>
      <c r="E27" s="8" t="s">
        <v>43</v>
      </c>
      <c r="F27" s="9">
        <v>44743</v>
      </c>
      <c r="G27" s="9">
        <v>44926</v>
      </c>
      <c r="H27" s="12">
        <v>0</v>
      </c>
      <c r="I27" s="11" t="s">
        <v>122</v>
      </c>
      <c r="V27" s="15" t="s">
        <v>123</v>
      </c>
    </row>
    <row r="28" spans="1:22" s="13" customFormat="1" ht="20.25" customHeight="1" x14ac:dyDescent="0.25">
      <c r="A28" s="4">
        <f>IFERROR(VLOOKUP(B28,'[1]DADOS (OCULTAR)'!$Q$3:$S$136,3,0),"")</f>
        <v>9039744002308</v>
      </c>
      <c r="B28" s="5" t="s">
        <v>9</v>
      </c>
      <c r="C28" s="6" t="s">
        <v>124</v>
      </c>
      <c r="D28" s="7" t="s">
        <v>125</v>
      </c>
      <c r="E28" s="8" t="s">
        <v>16</v>
      </c>
      <c r="F28" s="9">
        <v>44743</v>
      </c>
      <c r="G28" s="9">
        <v>44926</v>
      </c>
      <c r="H28" s="12">
        <v>0</v>
      </c>
      <c r="I28" s="11" t="s">
        <v>126</v>
      </c>
      <c r="V28" s="15" t="s">
        <v>127</v>
      </c>
    </row>
    <row r="29" spans="1:22" s="13" customFormat="1" ht="20.25" customHeight="1" x14ac:dyDescent="0.25">
      <c r="A29" s="4">
        <f>IFERROR(VLOOKUP(B29,'[1]DADOS (OCULTAR)'!$Q$3:$S$136,3,0),"")</f>
        <v>9039744002308</v>
      </c>
      <c r="B29" s="5" t="s">
        <v>9</v>
      </c>
      <c r="C29" s="6" t="s">
        <v>128</v>
      </c>
      <c r="D29" s="7" t="s">
        <v>129</v>
      </c>
      <c r="E29" s="8" t="s">
        <v>16</v>
      </c>
      <c r="F29" s="9">
        <v>44896</v>
      </c>
      <c r="G29" s="9">
        <v>45077</v>
      </c>
      <c r="H29" s="12">
        <v>0</v>
      </c>
      <c r="I29" s="11" t="s">
        <v>130</v>
      </c>
      <c r="V29" s="15" t="s">
        <v>131</v>
      </c>
    </row>
    <row r="30" spans="1:22" s="13" customFormat="1" ht="20.25" customHeight="1" x14ac:dyDescent="0.25">
      <c r="A30" s="4">
        <f>IFERROR(VLOOKUP(B30,'[1]DADOS (OCULTAR)'!$Q$3:$S$136,3,0),"")</f>
        <v>9039744002308</v>
      </c>
      <c r="B30" s="5" t="s">
        <v>9</v>
      </c>
      <c r="C30" s="6" t="s">
        <v>132</v>
      </c>
      <c r="D30" s="7" t="s">
        <v>133</v>
      </c>
      <c r="E30" s="8" t="s">
        <v>134</v>
      </c>
      <c r="F30" s="9">
        <v>44743</v>
      </c>
      <c r="G30" s="9">
        <v>44926</v>
      </c>
      <c r="H30" s="12">
        <v>40640</v>
      </c>
      <c r="I30" s="11" t="s">
        <v>135</v>
      </c>
      <c r="V30" s="15" t="s">
        <v>136</v>
      </c>
    </row>
    <row r="31" spans="1:22" s="13" customFormat="1" ht="20.25" customHeight="1" x14ac:dyDescent="0.25">
      <c r="A31" s="4">
        <f>IFERROR(VLOOKUP(B31,'[1]DADOS (OCULTAR)'!$Q$3:$S$136,3,0),"")</f>
        <v>9039744002308</v>
      </c>
      <c r="B31" s="5" t="s">
        <v>9</v>
      </c>
      <c r="C31" s="6" t="s">
        <v>137</v>
      </c>
      <c r="D31" s="16" t="s">
        <v>138</v>
      </c>
      <c r="E31" s="8" t="s">
        <v>139</v>
      </c>
      <c r="F31" s="9">
        <v>44743</v>
      </c>
      <c r="G31" s="9">
        <v>44926</v>
      </c>
      <c r="H31" s="12">
        <v>0</v>
      </c>
      <c r="I31" s="11" t="s">
        <v>140</v>
      </c>
      <c r="V31" s="15" t="s">
        <v>141</v>
      </c>
    </row>
    <row r="32" spans="1:22" s="13" customFormat="1" ht="20.25" customHeight="1" x14ac:dyDescent="0.25">
      <c r="A32" s="4">
        <f>IFERROR(VLOOKUP(B32,'[1]DADOS (OCULTAR)'!$Q$3:$S$136,3,0),"")</f>
        <v>9039744002308</v>
      </c>
      <c r="B32" s="5" t="s">
        <v>9</v>
      </c>
      <c r="C32" s="6" t="s">
        <v>142</v>
      </c>
      <c r="D32" s="7" t="s">
        <v>143</v>
      </c>
      <c r="E32" s="8" t="s">
        <v>144</v>
      </c>
      <c r="F32" s="9">
        <v>44743</v>
      </c>
      <c r="G32" s="9">
        <v>44926</v>
      </c>
      <c r="H32" s="12">
        <v>2.42</v>
      </c>
      <c r="I32" s="11" t="s">
        <v>145</v>
      </c>
      <c r="V32" s="15" t="s">
        <v>146</v>
      </c>
    </row>
    <row r="33" spans="1:22" s="13" customFormat="1" ht="20.25" customHeight="1" x14ac:dyDescent="0.25">
      <c r="A33" s="4">
        <f>IFERROR(VLOOKUP(B33,'[1]DADOS (OCULTAR)'!$Q$3:$S$136,3,0),"")</f>
        <v>9039744002308</v>
      </c>
      <c r="B33" s="5" t="s">
        <v>9</v>
      </c>
      <c r="C33" s="6" t="s">
        <v>147</v>
      </c>
      <c r="D33" s="7" t="s">
        <v>148</v>
      </c>
      <c r="E33" s="8" t="s">
        <v>16</v>
      </c>
      <c r="F33" s="9">
        <v>44743</v>
      </c>
      <c r="G33" s="9">
        <v>44926</v>
      </c>
      <c r="H33" s="12">
        <v>0</v>
      </c>
      <c r="I33" s="11" t="s">
        <v>149</v>
      </c>
      <c r="V33" s="15" t="s">
        <v>150</v>
      </c>
    </row>
    <row r="34" spans="1:22" s="13" customFormat="1" ht="20.25" customHeight="1" x14ac:dyDescent="0.25">
      <c r="A34" s="4">
        <f>IFERROR(VLOOKUP(B34,'[1]DADOS (OCULTAR)'!$Q$3:$S$136,3,0),"")</f>
        <v>9039744002308</v>
      </c>
      <c r="B34" s="5" t="s">
        <v>9</v>
      </c>
      <c r="C34" s="6" t="s">
        <v>151</v>
      </c>
      <c r="D34" s="7" t="s">
        <v>152</v>
      </c>
      <c r="E34" s="8" t="s">
        <v>16</v>
      </c>
      <c r="F34" s="9">
        <v>45034</v>
      </c>
      <c r="G34" s="9" t="s">
        <v>89</v>
      </c>
      <c r="H34" s="12">
        <v>0</v>
      </c>
      <c r="I34" s="11" t="s">
        <v>153</v>
      </c>
      <c r="V34" s="15" t="s">
        <v>154</v>
      </c>
    </row>
    <row r="35" spans="1:22" s="13" customFormat="1" ht="20.25" customHeight="1" x14ac:dyDescent="0.25">
      <c r="A35" s="4">
        <f>IFERROR(VLOOKUP(B35,'[1]DADOS (OCULTAR)'!$Q$3:$S$136,3,0),"")</f>
        <v>9039744002308</v>
      </c>
      <c r="B35" s="5" t="s">
        <v>9</v>
      </c>
      <c r="C35" s="6" t="s">
        <v>155</v>
      </c>
      <c r="D35" s="7" t="s">
        <v>156</v>
      </c>
      <c r="E35" s="8" t="s">
        <v>16</v>
      </c>
      <c r="F35" s="9">
        <v>44743</v>
      </c>
      <c r="G35" s="9">
        <v>44926</v>
      </c>
      <c r="H35" s="12">
        <v>0</v>
      </c>
      <c r="I35" s="11" t="s">
        <v>157</v>
      </c>
      <c r="V35" s="15" t="s">
        <v>158</v>
      </c>
    </row>
    <row r="36" spans="1:22" s="13" customFormat="1" ht="20.25" customHeight="1" x14ac:dyDescent="0.25">
      <c r="A36" s="4">
        <f>IFERROR(VLOOKUP(B36,'[1]DADOS (OCULTAR)'!$Q$3:$S$136,3,0),"")</f>
        <v>9039744002308</v>
      </c>
      <c r="B36" s="5" t="s">
        <v>9</v>
      </c>
      <c r="C36" s="6" t="s">
        <v>159</v>
      </c>
      <c r="D36" s="7" t="s">
        <v>160</v>
      </c>
      <c r="E36" s="8" t="s">
        <v>73</v>
      </c>
      <c r="F36" s="9">
        <v>44743</v>
      </c>
      <c r="G36" s="9">
        <v>44926</v>
      </c>
      <c r="H36" s="12">
        <v>0</v>
      </c>
      <c r="I36" s="11" t="s">
        <v>161</v>
      </c>
      <c r="V36" s="15" t="s">
        <v>162</v>
      </c>
    </row>
    <row r="37" spans="1:22" s="13" customFormat="1" ht="20.25" customHeight="1" x14ac:dyDescent="0.25">
      <c r="A37" s="4">
        <f>IFERROR(VLOOKUP(B37,'[1]DADOS (OCULTAR)'!$Q$3:$S$136,3,0),"")</f>
        <v>9039744002308</v>
      </c>
      <c r="B37" s="5" t="s">
        <v>9</v>
      </c>
      <c r="C37" s="6" t="s">
        <v>163</v>
      </c>
      <c r="D37" s="7" t="s">
        <v>164</v>
      </c>
      <c r="E37" s="8" t="s">
        <v>16</v>
      </c>
      <c r="F37" s="9">
        <v>44743</v>
      </c>
      <c r="G37" s="9">
        <v>44926</v>
      </c>
      <c r="H37" s="12">
        <v>0</v>
      </c>
      <c r="I37" s="11" t="s">
        <v>165</v>
      </c>
      <c r="V37" s="15" t="s">
        <v>166</v>
      </c>
    </row>
    <row r="38" spans="1:22" s="13" customFormat="1" ht="20.25" customHeight="1" x14ac:dyDescent="0.25">
      <c r="A38" s="4">
        <f>IFERROR(VLOOKUP(B38,'[1]DADOS (OCULTAR)'!$Q$3:$S$136,3,0),"")</f>
        <v>9039744002308</v>
      </c>
      <c r="B38" s="5" t="s">
        <v>9</v>
      </c>
      <c r="C38" s="6" t="s">
        <v>167</v>
      </c>
      <c r="D38" s="7" t="s">
        <v>168</v>
      </c>
      <c r="E38" s="8" t="s">
        <v>43</v>
      </c>
      <c r="F38" s="9">
        <v>44743</v>
      </c>
      <c r="G38" s="9">
        <v>44926</v>
      </c>
      <c r="H38" s="12">
        <v>0</v>
      </c>
      <c r="I38" s="11" t="s">
        <v>169</v>
      </c>
      <c r="V38" s="15" t="s">
        <v>170</v>
      </c>
    </row>
    <row r="39" spans="1:22" s="13" customFormat="1" ht="20.25" customHeight="1" x14ac:dyDescent="0.25">
      <c r="A39" s="4">
        <f>IFERROR(VLOOKUP(B39,'[1]DADOS (OCULTAR)'!$Q$3:$S$136,3,0),"")</f>
        <v>9039744002308</v>
      </c>
      <c r="B39" s="5" t="s">
        <v>9</v>
      </c>
      <c r="C39" s="6" t="s">
        <v>171</v>
      </c>
      <c r="D39" s="7" t="s">
        <v>172</v>
      </c>
      <c r="E39" s="8" t="s">
        <v>73</v>
      </c>
      <c r="F39" s="9">
        <v>44743</v>
      </c>
      <c r="G39" s="9">
        <v>44926</v>
      </c>
      <c r="H39" s="12">
        <v>0</v>
      </c>
      <c r="I39" s="11" t="s">
        <v>173</v>
      </c>
      <c r="V39" s="15" t="s">
        <v>174</v>
      </c>
    </row>
    <row r="40" spans="1:22" s="13" customFormat="1" ht="20.25" customHeight="1" x14ac:dyDescent="0.25">
      <c r="A40" s="4">
        <f>IFERROR(VLOOKUP(B40,'[1]DADOS (OCULTAR)'!$Q$3:$S$136,3,0),"")</f>
        <v>9039744002308</v>
      </c>
      <c r="B40" s="5" t="s">
        <v>9</v>
      </c>
      <c r="C40" s="6" t="s">
        <v>175</v>
      </c>
      <c r="D40" s="7" t="s">
        <v>176</v>
      </c>
      <c r="E40" s="8" t="s">
        <v>177</v>
      </c>
      <c r="F40" s="9">
        <v>44743</v>
      </c>
      <c r="G40" s="9">
        <v>44926</v>
      </c>
      <c r="H40" s="12">
        <v>0</v>
      </c>
      <c r="I40" s="11" t="s">
        <v>178</v>
      </c>
      <c r="V40" s="15" t="s">
        <v>179</v>
      </c>
    </row>
    <row r="41" spans="1:22" s="13" customFormat="1" ht="20.25" customHeight="1" x14ac:dyDescent="0.25">
      <c r="A41" s="4">
        <f>IFERROR(VLOOKUP(B41,'[1]DADOS (OCULTAR)'!$Q$3:$S$136,3,0),"")</f>
        <v>9039744002308</v>
      </c>
      <c r="B41" s="5" t="s">
        <v>9</v>
      </c>
      <c r="C41" s="6" t="s">
        <v>180</v>
      </c>
      <c r="D41" s="7" t="s">
        <v>181</v>
      </c>
      <c r="E41" s="8" t="s">
        <v>16</v>
      </c>
      <c r="F41" s="9">
        <v>44774</v>
      </c>
      <c r="G41" s="9">
        <v>45230</v>
      </c>
      <c r="H41" s="12">
        <v>0</v>
      </c>
      <c r="I41" s="11" t="s">
        <v>182</v>
      </c>
      <c r="V41" s="15" t="s">
        <v>183</v>
      </c>
    </row>
    <row r="42" spans="1:22" s="13" customFormat="1" ht="20.25" customHeight="1" x14ac:dyDescent="0.25">
      <c r="A42" s="4">
        <f>IFERROR(VLOOKUP(B42,'[1]DADOS (OCULTAR)'!$Q$3:$S$136,3,0),"")</f>
        <v>9039744002308</v>
      </c>
      <c r="B42" s="5" t="s">
        <v>9</v>
      </c>
      <c r="C42" s="6" t="s">
        <v>184</v>
      </c>
      <c r="D42" s="7" t="s">
        <v>185</v>
      </c>
      <c r="E42" s="8" t="s">
        <v>186</v>
      </c>
      <c r="F42" s="9">
        <v>45104</v>
      </c>
      <c r="G42" s="9">
        <v>45138</v>
      </c>
      <c r="H42" s="12">
        <v>12000</v>
      </c>
      <c r="I42" s="11" t="s">
        <v>187</v>
      </c>
      <c r="V42" s="15" t="s">
        <v>188</v>
      </c>
    </row>
    <row r="43" spans="1:22" s="13" customFormat="1" ht="20.25" customHeight="1" x14ac:dyDescent="0.25">
      <c r="A43" s="4">
        <f>IFERROR(VLOOKUP(B43,'[1]DADOS (OCULTAR)'!$Q$3:$S$136,3,0),"")</f>
        <v>9039744002308</v>
      </c>
      <c r="B43" s="5" t="s">
        <v>9</v>
      </c>
      <c r="C43" s="6" t="s">
        <v>189</v>
      </c>
      <c r="D43" s="7" t="s">
        <v>190</v>
      </c>
      <c r="E43" s="8" t="s">
        <v>16</v>
      </c>
      <c r="F43" s="9">
        <v>44743</v>
      </c>
      <c r="G43" s="9">
        <v>44926</v>
      </c>
      <c r="H43" s="12">
        <v>0</v>
      </c>
      <c r="I43" s="11" t="s">
        <v>191</v>
      </c>
      <c r="V43" s="15" t="s">
        <v>192</v>
      </c>
    </row>
    <row r="44" spans="1:22" s="13" customFormat="1" ht="20.25" customHeight="1" x14ac:dyDescent="0.25">
      <c r="A44" s="4">
        <f>IFERROR(VLOOKUP(B44,'[1]DADOS (OCULTAR)'!$Q$3:$S$136,3,0),"")</f>
        <v>9039744002308</v>
      </c>
      <c r="B44" s="5" t="s">
        <v>9</v>
      </c>
      <c r="C44" s="6" t="s">
        <v>193</v>
      </c>
      <c r="D44" s="7" t="s">
        <v>194</v>
      </c>
      <c r="E44" s="8" t="s">
        <v>195</v>
      </c>
      <c r="F44" s="9">
        <v>44743</v>
      </c>
      <c r="G44" s="9">
        <v>44926</v>
      </c>
      <c r="H44" s="12">
        <v>20000</v>
      </c>
      <c r="I44" s="11" t="s">
        <v>196</v>
      </c>
      <c r="V44" s="15" t="s">
        <v>197</v>
      </c>
    </row>
    <row r="45" spans="1:22" s="13" customFormat="1" ht="20.25" customHeight="1" x14ac:dyDescent="0.25">
      <c r="A45" s="4">
        <f>IFERROR(VLOOKUP(B45,'[1]DADOS (OCULTAR)'!$Q$3:$S$136,3,0),"")</f>
        <v>9039744002308</v>
      </c>
      <c r="B45" s="5" t="s">
        <v>9</v>
      </c>
      <c r="C45" s="6" t="s">
        <v>198</v>
      </c>
      <c r="D45" s="7" t="s">
        <v>199</v>
      </c>
      <c r="E45" s="8" t="s">
        <v>200</v>
      </c>
      <c r="F45" s="9">
        <v>44743</v>
      </c>
      <c r="G45" s="9">
        <v>44926</v>
      </c>
      <c r="H45" s="12">
        <v>0</v>
      </c>
      <c r="I45" s="11" t="s">
        <v>201</v>
      </c>
      <c r="V45" s="15" t="s">
        <v>202</v>
      </c>
    </row>
    <row r="46" spans="1:22" s="13" customFormat="1" ht="20.25" customHeight="1" x14ac:dyDescent="0.25">
      <c r="A46" s="4">
        <f>IFERROR(VLOOKUP(B46,'[1]DADOS (OCULTAR)'!$Q$3:$S$136,3,0),"")</f>
        <v>9039744002308</v>
      </c>
      <c r="B46" s="5" t="s">
        <v>9</v>
      </c>
      <c r="C46" s="6" t="s">
        <v>203</v>
      </c>
      <c r="D46" s="7" t="s">
        <v>204</v>
      </c>
      <c r="E46" s="8" t="s">
        <v>205</v>
      </c>
      <c r="F46" s="9">
        <v>44743</v>
      </c>
      <c r="G46" s="9">
        <v>44926</v>
      </c>
      <c r="H46" s="12">
        <v>27.16</v>
      </c>
      <c r="I46" s="11" t="s">
        <v>206</v>
      </c>
      <c r="V46" s="15" t="s">
        <v>207</v>
      </c>
    </row>
    <row r="47" spans="1:22" ht="20.25" customHeight="1" x14ac:dyDescent="0.25">
      <c r="A47" s="4">
        <f>IFERROR(VLOOKUP(B47,'[1]DADOS (OCULTAR)'!$Q$3:$S$136,3,0),"")</f>
        <v>9039744002308</v>
      </c>
      <c r="B47" s="5" t="s">
        <v>9</v>
      </c>
      <c r="C47" s="6" t="s">
        <v>208</v>
      </c>
      <c r="D47" s="7" t="s">
        <v>209</v>
      </c>
      <c r="E47" s="8" t="s">
        <v>16</v>
      </c>
      <c r="F47" s="9">
        <v>44835</v>
      </c>
      <c r="G47" s="9">
        <v>45016</v>
      </c>
      <c r="H47" s="12">
        <v>0</v>
      </c>
      <c r="I47" s="11" t="s">
        <v>210</v>
      </c>
    </row>
    <row r="48" spans="1:22" ht="20.25" customHeight="1" x14ac:dyDescent="0.25">
      <c r="A48" s="4">
        <f>IFERROR(VLOOKUP(B48,'[1]DADOS (OCULTAR)'!$Q$3:$S$136,3,0),"")</f>
        <v>9039744002308</v>
      </c>
      <c r="B48" s="5" t="s">
        <v>9</v>
      </c>
      <c r="C48" s="6" t="s">
        <v>211</v>
      </c>
      <c r="D48" s="7" t="s">
        <v>212</v>
      </c>
      <c r="E48" s="8" t="s">
        <v>213</v>
      </c>
      <c r="F48" s="9">
        <v>44743</v>
      </c>
      <c r="G48" s="9">
        <v>44926</v>
      </c>
      <c r="H48" s="12">
        <v>1459.77</v>
      </c>
      <c r="I48" s="11" t="s">
        <v>214</v>
      </c>
    </row>
    <row r="49" spans="1:9" ht="20.25" customHeight="1" x14ac:dyDescent="0.25">
      <c r="A49" s="4">
        <f>IFERROR(VLOOKUP(B49,'[1]DADOS (OCULTAR)'!$Q$3:$S$136,3,0),"")</f>
        <v>9039744002308</v>
      </c>
      <c r="B49" s="5" t="s">
        <v>9</v>
      </c>
      <c r="C49" s="6" t="s">
        <v>215</v>
      </c>
      <c r="D49" s="7" t="s">
        <v>216</v>
      </c>
      <c r="E49" s="8" t="s">
        <v>43</v>
      </c>
      <c r="F49" s="9">
        <v>44743</v>
      </c>
      <c r="G49" s="9">
        <v>44926</v>
      </c>
      <c r="H49" s="12">
        <v>0</v>
      </c>
      <c r="I49" s="11" t="s">
        <v>217</v>
      </c>
    </row>
    <row r="50" spans="1:9" ht="20.25" customHeight="1" x14ac:dyDescent="0.25">
      <c r="A50" s="4">
        <f>IFERROR(VLOOKUP(B50,'[1]DADOS (OCULTAR)'!$Q$3:$S$136,3,0),"")</f>
        <v>9039744002308</v>
      </c>
      <c r="B50" s="5" t="s">
        <v>9</v>
      </c>
      <c r="C50" s="6" t="s">
        <v>218</v>
      </c>
      <c r="D50" s="7" t="s">
        <v>219</v>
      </c>
      <c r="E50" s="8" t="s">
        <v>220</v>
      </c>
      <c r="F50" s="9">
        <v>44743</v>
      </c>
      <c r="G50" s="9">
        <v>45373</v>
      </c>
      <c r="H50" s="12">
        <v>0</v>
      </c>
      <c r="I50" s="11" t="s">
        <v>221</v>
      </c>
    </row>
    <row r="51" spans="1:9" ht="20.25" customHeight="1" x14ac:dyDescent="0.25">
      <c r="A51" s="4">
        <f>IFERROR(VLOOKUP(B51,'[1]DADOS (OCULTAR)'!$Q$3:$S$136,3,0),"")</f>
        <v>9039744002308</v>
      </c>
      <c r="B51" s="5" t="s">
        <v>9</v>
      </c>
      <c r="C51" s="6" t="s">
        <v>222</v>
      </c>
      <c r="D51" s="7" t="s">
        <v>223</v>
      </c>
      <c r="E51" s="8" t="s">
        <v>16</v>
      </c>
      <c r="F51" s="9">
        <v>44743</v>
      </c>
      <c r="G51" s="9">
        <v>44926</v>
      </c>
      <c r="H51" s="12">
        <v>0</v>
      </c>
      <c r="I51" s="11" t="s">
        <v>224</v>
      </c>
    </row>
    <row r="52" spans="1:9" ht="20.25" customHeight="1" x14ac:dyDescent="0.25">
      <c r="A52" s="4">
        <f>IFERROR(VLOOKUP(B52,'[1]DADOS (OCULTAR)'!$Q$3:$S$136,3,0),"")</f>
        <v>9039744002308</v>
      </c>
      <c r="B52" s="5" t="s">
        <v>9</v>
      </c>
      <c r="C52" s="6" t="s">
        <v>225</v>
      </c>
      <c r="D52" s="7" t="s">
        <v>226</v>
      </c>
      <c r="E52" s="8" t="s">
        <v>16</v>
      </c>
      <c r="F52" s="9">
        <v>44743</v>
      </c>
      <c r="G52" s="9">
        <v>44926</v>
      </c>
      <c r="H52" s="12">
        <v>0</v>
      </c>
      <c r="I52" s="11" t="s">
        <v>227</v>
      </c>
    </row>
    <row r="53" spans="1:9" ht="20.25" customHeight="1" x14ac:dyDescent="0.25">
      <c r="A53" s="4">
        <f>IFERROR(VLOOKUP(B53,'[1]DADOS (OCULTAR)'!$Q$3:$S$136,3,0),"")</f>
        <v>9039744002308</v>
      </c>
      <c r="B53" s="5" t="s">
        <v>9</v>
      </c>
      <c r="C53" s="6" t="s">
        <v>228</v>
      </c>
      <c r="D53" s="7" t="s">
        <v>229</v>
      </c>
      <c r="E53" s="8" t="s">
        <v>230</v>
      </c>
      <c r="F53" s="9">
        <v>44921</v>
      </c>
      <c r="G53" s="9" t="s">
        <v>89</v>
      </c>
      <c r="H53" s="12">
        <v>594.58000000000004</v>
      </c>
      <c r="I53" s="11" t="s">
        <v>231</v>
      </c>
    </row>
    <row r="54" spans="1:9" ht="20.25" customHeight="1" x14ac:dyDescent="0.25">
      <c r="A54" s="4">
        <f>IFERROR(VLOOKUP(B54,'[1]DADOS (OCULTAR)'!$Q$3:$S$136,3,0),"")</f>
        <v>9039744002308</v>
      </c>
      <c r="B54" s="5" t="s">
        <v>9</v>
      </c>
      <c r="C54" s="6" t="s">
        <v>232</v>
      </c>
      <c r="D54" s="7" t="s">
        <v>233</v>
      </c>
      <c r="E54" s="8" t="s">
        <v>16</v>
      </c>
      <c r="F54" s="9">
        <v>44743</v>
      </c>
      <c r="G54" s="9">
        <v>44926</v>
      </c>
      <c r="H54" s="12">
        <v>0</v>
      </c>
      <c r="I54" s="11" t="s">
        <v>234</v>
      </c>
    </row>
    <row r="55" spans="1:9" ht="20.25" customHeight="1" x14ac:dyDescent="0.25">
      <c r="A55" s="4">
        <f>IFERROR(VLOOKUP(B55,'[1]DADOS (OCULTAR)'!$Q$3:$S$136,3,0),"")</f>
        <v>9039744002308</v>
      </c>
      <c r="B55" s="5" t="s">
        <v>9</v>
      </c>
      <c r="C55" s="6" t="s">
        <v>235</v>
      </c>
      <c r="D55" s="7" t="s">
        <v>236</v>
      </c>
      <c r="E55" s="8" t="s">
        <v>237</v>
      </c>
      <c r="F55" s="9">
        <v>44743</v>
      </c>
      <c r="G55" s="9">
        <v>44926</v>
      </c>
      <c r="H55" s="12">
        <v>25000</v>
      </c>
      <c r="I55" s="11" t="s">
        <v>238</v>
      </c>
    </row>
    <row r="56" spans="1:9" ht="20.25" customHeight="1" x14ac:dyDescent="0.25">
      <c r="A56" s="4">
        <f>IFERROR(VLOOKUP(B56,'[1]DADOS (OCULTAR)'!$Q$3:$S$136,3,0),"")</f>
        <v>9039744002308</v>
      </c>
      <c r="B56" s="5" t="s">
        <v>9</v>
      </c>
      <c r="C56" s="6" t="s">
        <v>239</v>
      </c>
      <c r="D56" s="7" t="s">
        <v>240</v>
      </c>
      <c r="E56" s="8" t="s">
        <v>241</v>
      </c>
      <c r="F56" s="9">
        <v>44963</v>
      </c>
      <c r="G56" s="9" t="s">
        <v>89</v>
      </c>
      <c r="H56" s="12">
        <v>70</v>
      </c>
      <c r="I56" s="11" t="s">
        <v>242</v>
      </c>
    </row>
    <row r="57" spans="1:9" ht="20.25" customHeight="1" x14ac:dyDescent="0.25">
      <c r="A57" s="4">
        <f>IFERROR(VLOOKUP(B57,'[1]DADOS (OCULTAR)'!$Q$3:$S$136,3,0),"")</f>
        <v>9039744002308</v>
      </c>
      <c r="B57" s="5" t="s">
        <v>9</v>
      </c>
      <c r="C57" s="6" t="s">
        <v>239</v>
      </c>
      <c r="D57" s="7" t="s">
        <v>240</v>
      </c>
      <c r="E57" s="8" t="s">
        <v>16</v>
      </c>
      <c r="F57" s="9">
        <v>44963</v>
      </c>
      <c r="G57" s="9" t="s">
        <v>89</v>
      </c>
      <c r="H57" s="12">
        <v>0</v>
      </c>
      <c r="I57" s="11" t="s">
        <v>242</v>
      </c>
    </row>
    <row r="58" spans="1:9" ht="20.25" customHeight="1" x14ac:dyDescent="0.25">
      <c r="A58" s="4">
        <f>IFERROR(VLOOKUP(B58,'[1]DADOS (OCULTAR)'!$Q$3:$S$136,3,0),"")</f>
        <v>9039744002308</v>
      </c>
      <c r="B58" s="5" t="s">
        <v>9</v>
      </c>
      <c r="C58" s="6" t="s">
        <v>243</v>
      </c>
      <c r="D58" s="7" t="s">
        <v>244</v>
      </c>
      <c r="E58" s="8" t="s">
        <v>16</v>
      </c>
      <c r="F58" s="9">
        <v>44743</v>
      </c>
      <c r="G58" s="9">
        <v>44926</v>
      </c>
      <c r="H58" s="12">
        <v>0</v>
      </c>
      <c r="I58" s="11" t="s">
        <v>245</v>
      </c>
    </row>
    <row r="59" spans="1:9" ht="20.25" customHeight="1" x14ac:dyDescent="0.25">
      <c r="A59" s="4">
        <f>IFERROR(VLOOKUP(B59,'[1]DADOS (OCULTAR)'!$Q$3:$S$136,3,0),"")</f>
        <v>9039744002308</v>
      </c>
      <c r="B59" s="5" t="s">
        <v>9</v>
      </c>
      <c r="C59" s="6" t="s">
        <v>246</v>
      </c>
      <c r="D59" s="7" t="s">
        <v>247</v>
      </c>
      <c r="E59" s="8" t="s">
        <v>73</v>
      </c>
      <c r="F59" s="9">
        <v>44743</v>
      </c>
      <c r="G59" s="9">
        <v>44926</v>
      </c>
      <c r="H59" s="12">
        <v>0</v>
      </c>
      <c r="I59" s="11" t="s">
        <v>248</v>
      </c>
    </row>
    <row r="60" spans="1:9" ht="20.25" customHeight="1" x14ac:dyDescent="0.25">
      <c r="A60" s="4">
        <f>IFERROR(VLOOKUP(B60,'[1]DADOS (OCULTAR)'!$Q$3:$S$136,3,0),"")</f>
        <v>9039744002308</v>
      </c>
      <c r="B60" s="5" t="s">
        <v>9</v>
      </c>
      <c r="C60" s="6" t="s">
        <v>249</v>
      </c>
      <c r="D60" s="7" t="s">
        <v>250</v>
      </c>
      <c r="E60" s="8" t="s">
        <v>16</v>
      </c>
      <c r="F60" s="9">
        <v>44958</v>
      </c>
      <c r="G60" s="9" t="s">
        <v>89</v>
      </c>
      <c r="H60" s="12">
        <v>0</v>
      </c>
      <c r="I60" s="11" t="s">
        <v>251</v>
      </c>
    </row>
    <row r="61" spans="1:9" ht="20.25" customHeight="1" x14ac:dyDescent="0.25">
      <c r="A61" s="4">
        <f>IFERROR(VLOOKUP(B61,'[1]DADOS (OCULTAR)'!$Q$3:$S$136,3,0),"")</f>
        <v>9039744002308</v>
      </c>
      <c r="B61" s="5" t="s">
        <v>9</v>
      </c>
      <c r="C61" s="6" t="s">
        <v>252</v>
      </c>
      <c r="D61" s="7" t="s">
        <v>253</v>
      </c>
      <c r="E61" s="8" t="s">
        <v>16</v>
      </c>
      <c r="F61" s="9">
        <v>44743</v>
      </c>
      <c r="G61" s="9">
        <v>44926</v>
      </c>
      <c r="H61" s="12">
        <v>0</v>
      </c>
      <c r="I61" s="11" t="s">
        <v>254</v>
      </c>
    </row>
    <row r="62" spans="1:9" ht="20.25" customHeight="1" x14ac:dyDescent="0.25">
      <c r="A62" s="4">
        <f>IFERROR(VLOOKUP(B62,'[1]DADOS (OCULTAR)'!$Q$3:$S$136,3,0),"")</f>
        <v>9039744002308</v>
      </c>
      <c r="B62" s="5" t="s">
        <v>9</v>
      </c>
      <c r="C62" s="6" t="s">
        <v>255</v>
      </c>
      <c r="D62" s="7" t="s">
        <v>256</v>
      </c>
      <c r="E62" s="8" t="s">
        <v>257</v>
      </c>
      <c r="F62" s="9">
        <v>44743</v>
      </c>
      <c r="G62" s="9">
        <v>44926</v>
      </c>
      <c r="H62" s="12">
        <v>1250</v>
      </c>
      <c r="I62" s="11" t="s">
        <v>258</v>
      </c>
    </row>
    <row r="63" spans="1:9" ht="20.25" customHeight="1" x14ac:dyDescent="0.25">
      <c r="A63" s="4">
        <f>IFERROR(VLOOKUP(B63,'[1]DADOS (OCULTAR)'!$Q$3:$S$136,3,0),"")</f>
        <v>9039744002308</v>
      </c>
      <c r="B63" s="5" t="s">
        <v>9</v>
      </c>
      <c r="C63" s="6" t="s">
        <v>259</v>
      </c>
      <c r="D63" s="7" t="s">
        <v>260</v>
      </c>
      <c r="E63" s="8" t="s">
        <v>16</v>
      </c>
      <c r="F63" s="9">
        <v>44743</v>
      </c>
      <c r="G63" s="9">
        <v>44926</v>
      </c>
      <c r="H63" s="12">
        <v>0</v>
      </c>
      <c r="I63" s="11" t="s">
        <v>261</v>
      </c>
    </row>
    <row r="64" spans="1:9" ht="20.25" customHeight="1" x14ac:dyDescent="0.25">
      <c r="A64" s="4">
        <f>IFERROR(VLOOKUP(B64,'[1]DADOS (OCULTAR)'!$Q$3:$S$136,3,0),"")</f>
        <v>9039744002308</v>
      </c>
      <c r="B64" s="5" t="s">
        <v>9</v>
      </c>
      <c r="C64" s="6" t="s">
        <v>262</v>
      </c>
      <c r="D64" s="7" t="s">
        <v>263</v>
      </c>
      <c r="E64" s="8" t="s">
        <v>264</v>
      </c>
      <c r="F64" s="9">
        <v>44804</v>
      </c>
      <c r="G64" s="9" t="s">
        <v>89</v>
      </c>
      <c r="H64" s="12">
        <v>0</v>
      </c>
      <c r="I64" s="11" t="s">
        <v>265</v>
      </c>
    </row>
    <row r="65" spans="1:9" ht="20.25" customHeight="1" x14ac:dyDescent="0.25">
      <c r="A65" s="4">
        <f>IFERROR(VLOOKUP(B65,'[1]DADOS (OCULTAR)'!$Q$3:$S$136,3,0),"")</f>
        <v>9039744002308</v>
      </c>
      <c r="B65" s="5" t="s">
        <v>9</v>
      </c>
      <c r="C65" s="6" t="s">
        <v>262</v>
      </c>
      <c r="D65" s="7" t="s">
        <v>263</v>
      </c>
      <c r="E65" s="8" t="s">
        <v>266</v>
      </c>
      <c r="F65" s="9">
        <v>44803</v>
      </c>
      <c r="G65" s="9" t="s">
        <v>89</v>
      </c>
      <c r="H65" s="12">
        <v>11200</v>
      </c>
      <c r="I65" s="11" t="s">
        <v>265</v>
      </c>
    </row>
    <row r="66" spans="1:9" ht="20.25" customHeight="1" x14ac:dyDescent="0.25">
      <c r="A66" s="4">
        <f>IFERROR(VLOOKUP(B66,'[1]DADOS (OCULTAR)'!$Q$3:$S$136,3,0),"")</f>
        <v>9039744002308</v>
      </c>
      <c r="B66" s="5" t="s">
        <v>9</v>
      </c>
      <c r="C66" s="6" t="s">
        <v>267</v>
      </c>
      <c r="D66" s="7" t="s">
        <v>268</v>
      </c>
      <c r="E66" s="8" t="s">
        <v>16</v>
      </c>
      <c r="F66" s="9">
        <v>44743</v>
      </c>
      <c r="G66" s="9">
        <v>44957</v>
      </c>
      <c r="H66" s="12">
        <v>0</v>
      </c>
      <c r="I66" s="11" t="s">
        <v>269</v>
      </c>
    </row>
    <row r="67" spans="1:9" ht="20.25" customHeight="1" x14ac:dyDescent="0.25">
      <c r="A67" s="4">
        <f>IFERROR(VLOOKUP(B67,'[1]DADOS (OCULTAR)'!$Q$3:$S$136,3,0),"")</f>
        <v>9039744002308</v>
      </c>
      <c r="B67" s="5" t="s">
        <v>9</v>
      </c>
      <c r="C67" s="6" t="s">
        <v>267</v>
      </c>
      <c r="D67" s="7" t="s">
        <v>270</v>
      </c>
      <c r="E67" s="8" t="s">
        <v>16</v>
      </c>
      <c r="F67" s="9">
        <v>44743</v>
      </c>
      <c r="G67" s="9">
        <v>44926</v>
      </c>
      <c r="H67" s="12">
        <v>0</v>
      </c>
      <c r="I67" s="11" t="s">
        <v>269</v>
      </c>
    </row>
    <row r="68" spans="1:9" ht="20.25" customHeight="1" x14ac:dyDescent="0.25">
      <c r="A68" s="4">
        <f>IFERROR(VLOOKUP(B68,'[1]DADOS (OCULTAR)'!$Q$3:$S$136,3,0),"")</f>
        <v>9039744002308</v>
      </c>
      <c r="B68" s="5" t="s">
        <v>9</v>
      </c>
      <c r="C68" s="6" t="s">
        <v>271</v>
      </c>
      <c r="D68" s="7" t="s">
        <v>272</v>
      </c>
      <c r="E68" s="8" t="s">
        <v>73</v>
      </c>
      <c r="F68" s="9">
        <v>44831</v>
      </c>
      <c r="G68" s="9">
        <v>45012</v>
      </c>
      <c r="H68" s="12">
        <v>0</v>
      </c>
      <c r="I68" s="11" t="s">
        <v>273</v>
      </c>
    </row>
    <row r="69" spans="1:9" ht="20.25" customHeight="1" x14ac:dyDescent="0.25">
      <c r="A69" s="4">
        <f>IFERROR(VLOOKUP(B69,'[1]DADOS (OCULTAR)'!$Q$3:$S$136,3,0),"")</f>
        <v>9039744002308</v>
      </c>
      <c r="B69" s="5" t="s">
        <v>9</v>
      </c>
      <c r="C69" s="6" t="s">
        <v>274</v>
      </c>
      <c r="D69" s="7" t="s">
        <v>275</v>
      </c>
      <c r="E69" s="8" t="s">
        <v>276</v>
      </c>
      <c r="F69" s="9">
        <v>44774</v>
      </c>
      <c r="G69" s="9">
        <v>44958</v>
      </c>
      <c r="H69" s="12">
        <v>10615</v>
      </c>
      <c r="I69" s="11" t="s">
        <v>277</v>
      </c>
    </row>
    <row r="70" spans="1:9" ht="20.25" customHeight="1" x14ac:dyDescent="0.25">
      <c r="A70" s="4">
        <f>IFERROR(VLOOKUP(B70,'[1]DADOS (OCULTAR)'!$Q$3:$S$136,3,0),"")</f>
        <v>9039744002308</v>
      </c>
      <c r="B70" s="5" t="s">
        <v>9</v>
      </c>
      <c r="C70" s="6" t="s">
        <v>267</v>
      </c>
      <c r="D70" s="7" t="s">
        <v>278</v>
      </c>
      <c r="E70" s="8" t="s">
        <v>16</v>
      </c>
      <c r="F70" s="9">
        <v>44743</v>
      </c>
      <c r="G70" s="9">
        <v>44926</v>
      </c>
      <c r="H70" s="12">
        <v>0</v>
      </c>
      <c r="I70" s="11" t="s">
        <v>269</v>
      </c>
    </row>
    <row r="71" spans="1:9" ht="20.25" customHeight="1" x14ac:dyDescent="0.25">
      <c r="A71" s="4">
        <f>IFERROR(VLOOKUP(B71,'[1]DADOS (OCULTAR)'!$Q$3:$S$136,3,0),"")</f>
        <v>9039744002308</v>
      </c>
      <c r="B71" s="5" t="s">
        <v>9</v>
      </c>
      <c r="C71" s="6" t="s">
        <v>279</v>
      </c>
      <c r="D71" s="7" t="s">
        <v>280</v>
      </c>
      <c r="E71" s="8" t="s">
        <v>73</v>
      </c>
      <c r="F71" s="9">
        <v>44743</v>
      </c>
      <c r="G71" s="9">
        <v>44926</v>
      </c>
      <c r="H71" s="12">
        <v>0</v>
      </c>
      <c r="I71" s="11" t="s">
        <v>281</v>
      </c>
    </row>
    <row r="72" spans="1:9" ht="20.25" customHeight="1" x14ac:dyDescent="0.25">
      <c r="A72" s="4">
        <f>IFERROR(VLOOKUP(B72,'[1]DADOS (OCULTAR)'!$Q$3:$S$136,3,0),"")</f>
        <v>9039744002308</v>
      </c>
      <c r="B72" s="5" t="s">
        <v>9</v>
      </c>
      <c r="C72" s="6" t="s">
        <v>282</v>
      </c>
      <c r="D72" s="7" t="s">
        <v>283</v>
      </c>
      <c r="E72" s="8" t="s">
        <v>284</v>
      </c>
      <c r="F72" s="9">
        <v>44743</v>
      </c>
      <c r="G72" s="9">
        <v>44926</v>
      </c>
      <c r="H72" s="12">
        <v>1900</v>
      </c>
      <c r="I72" s="11" t="s">
        <v>285</v>
      </c>
    </row>
    <row r="73" spans="1:9" ht="20.25" customHeight="1" x14ac:dyDescent="0.25">
      <c r="A73" s="4">
        <f>IFERROR(VLOOKUP(B73,'[1]DADOS (OCULTAR)'!$Q$3:$S$136,3,0),"")</f>
        <v>9039744002308</v>
      </c>
      <c r="B73" s="5" t="s">
        <v>9</v>
      </c>
      <c r="C73" s="6" t="s">
        <v>286</v>
      </c>
      <c r="D73" s="7" t="s">
        <v>287</v>
      </c>
      <c r="E73" s="8" t="s">
        <v>16</v>
      </c>
      <c r="F73" s="9">
        <v>45170</v>
      </c>
      <c r="G73" s="9">
        <v>44985</v>
      </c>
      <c r="H73" s="12">
        <v>0</v>
      </c>
      <c r="I73" s="11" t="s">
        <v>288</v>
      </c>
    </row>
    <row r="74" spans="1:9" ht="20.25" customHeight="1" x14ac:dyDescent="0.25">
      <c r="A74" s="4">
        <f>IFERROR(VLOOKUP(B74,'[1]DADOS (OCULTAR)'!$Q$3:$S$136,3,0),"")</f>
        <v>9039744002308</v>
      </c>
      <c r="B74" s="5" t="s">
        <v>9</v>
      </c>
      <c r="C74" s="6" t="s">
        <v>289</v>
      </c>
      <c r="D74" s="7" t="s">
        <v>290</v>
      </c>
      <c r="E74" s="8" t="s">
        <v>291</v>
      </c>
      <c r="F74" s="9">
        <v>44743</v>
      </c>
      <c r="G74" s="9">
        <v>45043</v>
      </c>
      <c r="H74" s="12">
        <v>0</v>
      </c>
      <c r="I74" s="11" t="s">
        <v>292</v>
      </c>
    </row>
    <row r="75" spans="1:9" ht="20.25" customHeight="1" x14ac:dyDescent="0.25">
      <c r="A75" s="4">
        <f>IFERROR(VLOOKUP(B75,'[1]DADOS (OCULTAR)'!$Q$3:$S$136,3,0),"")</f>
        <v>9039744002308</v>
      </c>
      <c r="B75" s="5" t="s">
        <v>9</v>
      </c>
      <c r="C75" s="6" t="s">
        <v>293</v>
      </c>
      <c r="D75" s="7" t="s">
        <v>294</v>
      </c>
      <c r="E75" s="8" t="s">
        <v>295</v>
      </c>
      <c r="F75" s="9">
        <v>44743</v>
      </c>
      <c r="G75" s="9">
        <v>44926</v>
      </c>
      <c r="H75" s="12">
        <v>19</v>
      </c>
      <c r="I75" s="11" t="s">
        <v>296</v>
      </c>
    </row>
    <row r="76" spans="1:9" ht="20.25" customHeight="1" x14ac:dyDescent="0.25">
      <c r="A76" s="4">
        <f>IFERROR(VLOOKUP(B76,'[1]DADOS (OCULTAR)'!$Q$3:$S$136,3,0),"")</f>
        <v>9039744002308</v>
      </c>
      <c r="B76" s="5" t="s">
        <v>9</v>
      </c>
      <c r="C76" s="6" t="s">
        <v>297</v>
      </c>
      <c r="D76" s="7" t="s">
        <v>298</v>
      </c>
      <c r="E76" s="8" t="s">
        <v>16</v>
      </c>
      <c r="F76" s="9">
        <v>45170</v>
      </c>
      <c r="G76" s="9">
        <v>44985</v>
      </c>
      <c r="H76" s="12">
        <v>0</v>
      </c>
      <c r="I76" s="11" t="s">
        <v>299</v>
      </c>
    </row>
    <row r="77" spans="1:9" ht="20.25" customHeight="1" x14ac:dyDescent="0.25">
      <c r="A77" s="4">
        <f>IFERROR(VLOOKUP(B77,'[1]DADOS (OCULTAR)'!$Q$3:$S$136,3,0),"")</f>
        <v>9039744002308</v>
      </c>
      <c r="B77" s="5" t="s">
        <v>9</v>
      </c>
      <c r="C77" s="6" t="s">
        <v>297</v>
      </c>
      <c r="D77" s="7" t="s">
        <v>298</v>
      </c>
      <c r="E77" s="8" t="s">
        <v>16</v>
      </c>
      <c r="F77" s="9">
        <v>44805</v>
      </c>
      <c r="G77" s="9">
        <v>44985</v>
      </c>
      <c r="H77" s="12">
        <v>0</v>
      </c>
      <c r="I77" s="11" t="s">
        <v>299</v>
      </c>
    </row>
    <row r="78" spans="1:9" ht="20.25" customHeight="1" x14ac:dyDescent="0.25">
      <c r="A78" s="4">
        <f>IFERROR(VLOOKUP(B78,'[1]DADOS (OCULTAR)'!$Q$3:$S$136,3,0),"")</f>
        <v>9039744002308</v>
      </c>
      <c r="B78" s="5" t="s">
        <v>9</v>
      </c>
      <c r="C78" s="6" t="s">
        <v>300</v>
      </c>
      <c r="D78" s="7" t="s">
        <v>301</v>
      </c>
      <c r="E78" s="8" t="s">
        <v>302</v>
      </c>
      <c r="F78" s="9">
        <v>44743</v>
      </c>
      <c r="G78" s="9">
        <v>44834</v>
      </c>
      <c r="H78" s="12">
        <v>0</v>
      </c>
      <c r="I78" s="11" t="s">
        <v>303</v>
      </c>
    </row>
    <row r="79" spans="1:9" ht="20.25" customHeight="1" x14ac:dyDescent="0.25">
      <c r="A79" s="4">
        <f>IFERROR(VLOOKUP(B79,'[1]DADOS (OCULTAR)'!$Q$3:$S$136,3,0),"")</f>
        <v>9039744002308</v>
      </c>
      <c r="B79" s="5" t="s">
        <v>9</v>
      </c>
      <c r="C79" s="6" t="s">
        <v>304</v>
      </c>
      <c r="D79" s="7" t="s">
        <v>305</v>
      </c>
      <c r="E79" s="8" t="s">
        <v>306</v>
      </c>
      <c r="F79" s="9">
        <v>44743</v>
      </c>
      <c r="G79" s="9" t="s">
        <v>89</v>
      </c>
      <c r="H79" s="12">
        <v>0</v>
      </c>
      <c r="I79" s="11" t="s">
        <v>307</v>
      </c>
    </row>
    <row r="80" spans="1:9" ht="20.25" customHeight="1" x14ac:dyDescent="0.25">
      <c r="A80" s="4">
        <f>IFERROR(VLOOKUP(B80,'[1]DADOS (OCULTAR)'!$Q$3:$S$136,3,0),"")</f>
        <v>9039744002308</v>
      </c>
      <c r="B80" s="5" t="s">
        <v>9</v>
      </c>
      <c r="C80" s="6" t="s">
        <v>308</v>
      </c>
      <c r="D80" s="7" t="s">
        <v>309</v>
      </c>
      <c r="E80" s="8" t="s">
        <v>16</v>
      </c>
      <c r="F80" s="9">
        <v>44896</v>
      </c>
      <c r="G80" s="9">
        <v>45077</v>
      </c>
      <c r="H80" s="12">
        <v>0</v>
      </c>
      <c r="I80" s="11" t="s">
        <v>310</v>
      </c>
    </row>
    <row r="81" spans="1:9" ht="20.25" customHeight="1" x14ac:dyDescent="0.25">
      <c r="A81" s="4">
        <f>IFERROR(VLOOKUP(B81,'[1]DADOS (OCULTAR)'!$Q$3:$S$136,3,0),"")</f>
        <v>9039744002308</v>
      </c>
      <c r="B81" s="5" t="s">
        <v>9</v>
      </c>
      <c r="C81" s="6" t="s">
        <v>311</v>
      </c>
      <c r="D81" s="7" t="s">
        <v>312</v>
      </c>
      <c r="E81" s="8" t="s">
        <v>16</v>
      </c>
      <c r="F81" s="9">
        <v>44743</v>
      </c>
      <c r="G81" s="9">
        <v>44926</v>
      </c>
      <c r="H81" s="12">
        <v>0</v>
      </c>
      <c r="I81" s="11" t="s">
        <v>313</v>
      </c>
    </row>
    <row r="82" spans="1:9" ht="20.25" customHeight="1" x14ac:dyDescent="0.25">
      <c r="A82" s="4">
        <f>IFERROR(VLOOKUP(B82,'[1]DADOS (OCULTAR)'!$Q$3:$S$136,3,0),"")</f>
        <v>9039744002308</v>
      </c>
      <c r="B82" s="5" t="s">
        <v>9</v>
      </c>
      <c r="C82" s="6" t="s">
        <v>314</v>
      </c>
      <c r="D82" s="7" t="s">
        <v>315</v>
      </c>
      <c r="E82" s="8" t="s">
        <v>16</v>
      </c>
      <c r="F82" s="9">
        <v>44743</v>
      </c>
      <c r="G82" s="9">
        <v>44926</v>
      </c>
      <c r="H82" s="12">
        <v>0</v>
      </c>
      <c r="I82" s="11" t="s">
        <v>316</v>
      </c>
    </row>
    <row r="83" spans="1:9" ht="20.25" customHeight="1" x14ac:dyDescent="0.25">
      <c r="A83" s="4">
        <f>IFERROR(VLOOKUP(B83,'[1]DADOS (OCULTAR)'!$Q$3:$S$136,3,0),"")</f>
        <v>9039744002308</v>
      </c>
      <c r="B83" s="5" t="s">
        <v>9</v>
      </c>
      <c r="C83" s="6" t="s">
        <v>317</v>
      </c>
      <c r="D83" s="7" t="s">
        <v>318</v>
      </c>
      <c r="E83" s="8" t="s">
        <v>43</v>
      </c>
      <c r="F83" s="9">
        <v>44743</v>
      </c>
      <c r="G83" s="9">
        <v>44926</v>
      </c>
      <c r="H83" s="12">
        <v>0</v>
      </c>
      <c r="I83" s="11" t="s">
        <v>319</v>
      </c>
    </row>
    <row r="84" spans="1:9" ht="20.25" customHeight="1" x14ac:dyDescent="0.25">
      <c r="A84" s="4">
        <f>IFERROR(VLOOKUP(B84,'[1]DADOS (OCULTAR)'!$Q$3:$S$136,3,0),"")</f>
        <v>9039744002308</v>
      </c>
      <c r="B84" s="5" t="s">
        <v>9</v>
      </c>
      <c r="C84" s="6" t="s">
        <v>320</v>
      </c>
      <c r="D84" s="7" t="s">
        <v>321</v>
      </c>
      <c r="E84" s="8" t="s">
        <v>322</v>
      </c>
      <c r="F84" s="9">
        <v>45090</v>
      </c>
      <c r="G84" s="9">
        <v>45273</v>
      </c>
      <c r="H84" s="12">
        <v>0</v>
      </c>
      <c r="I84" s="11" t="s">
        <v>323</v>
      </c>
    </row>
    <row r="85" spans="1:9" ht="20.25" customHeight="1" x14ac:dyDescent="0.25">
      <c r="A85" s="4">
        <f>IFERROR(VLOOKUP(B85,'[1]DADOS (OCULTAR)'!$Q$3:$S$136,3,0),"")</f>
        <v>9039744002308</v>
      </c>
      <c r="B85" s="5" t="s">
        <v>9</v>
      </c>
      <c r="C85" s="6" t="s">
        <v>324</v>
      </c>
      <c r="D85" s="7" t="s">
        <v>325</v>
      </c>
      <c r="E85" s="8" t="s">
        <v>326</v>
      </c>
      <c r="F85" s="9">
        <v>44743</v>
      </c>
      <c r="G85" s="9">
        <v>44926</v>
      </c>
      <c r="H85" s="12">
        <v>2190</v>
      </c>
      <c r="I85" s="11" t="s">
        <v>327</v>
      </c>
    </row>
    <row r="86" spans="1:9" ht="20.25" customHeight="1" x14ac:dyDescent="0.25">
      <c r="A86" s="4">
        <f>IFERROR(VLOOKUP(B86,'[1]DADOS (OCULTAR)'!$Q$3:$S$136,3,0),"")</f>
        <v>9039744002308</v>
      </c>
      <c r="B86" s="5" t="s">
        <v>9</v>
      </c>
      <c r="C86" s="6" t="s">
        <v>324</v>
      </c>
      <c r="D86" s="7" t="s">
        <v>325</v>
      </c>
      <c r="E86" s="8" t="s">
        <v>328</v>
      </c>
      <c r="F86" s="9">
        <v>44743</v>
      </c>
      <c r="G86" s="9">
        <v>44926</v>
      </c>
      <c r="H86" s="12">
        <v>5900</v>
      </c>
      <c r="I86" s="11" t="s">
        <v>327</v>
      </c>
    </row>
    <row r="87" spans="1:9" ht="20.25" customHeight="1" x14ac:dyDescent="0.25">
      <c r="A87" s="4">
        <f>IFERROR(VLOOKUP(B87,'[1]DADOS (OCULTAR)'!$Q$3:$S$136,3,0),"")</f>
        <v>9039744002308</v>
      </c>
      <c r="B87" s="5" t="s">
        <v>9</v>
      </c>
      <c r="C87" s="6" t="s">
        <v>324</v>
      </c>
      <c r="D87" s="7" t="s">
        <v>329</v>
      </c>
      <c r="E87" s="8" t="s">
        <v>330</v>
      </c>
      <c r="F87" s="9">
        <v>44743</v>
      </c>
      <c r="G87" s="9">
        <v>44926</v>
      </c>
      <c r="H87" s="12">
        <v>3690.75</v>
      </c>
      <c r="I87" s="11" t="s">
        <v>327</v>
      </c>
    </row>
    <row r="88" spans="1:9" ht="20.25" customHeight="1" x14ac:dyDescent="0.25">
      <c r="A88" s="4">
        <f>IFERROR(VLOOKUP(B88,'[1]DADOS (OCULTAR)'!$Q$3:$S$136,3,0),"")</f>
        <v>9039744002308</v>
      </c>
      <c r="B88" s="5" t="s">
        <v>9</v>
      </c>
      <c r="C88" s="6" t="s">
        <v>331</v>
      </c>
      <c r="D88" s="7" t="s">
        <v>332</v>
      </c>
      <c r="E88" s="8" t="s">
        <v>333</v>
      </c>
      <c r="F88" s="9">
        <v>44743</v>
      </c>
      <c r="G88" s="9">
        <v>44895</v>
      </c>
      <c r="H88" s="12">
        <v>20418.13</v>
      </c>
      <c r="I88" s="11" t="s">
        <v>334</v>
      </c>
    </row>
    <row r="89" spans="1:9" ht="20.25" customHeight="1" x14ac:dyDescent="0.25">
      <c r="A89" s="4">
        <f>IFERROR(VLOOKUP(B89,'[1]DADOS (OCULTAR)'!$Q$3:$S$136,3,0),"")</f>
        <v>9039744002308</v>
      </c>
      <c r="B89" s="5" t="s">
        <v>9</v>
      </c>
      <c r="C89" s="6" t="s">
        <v>335</v>
      </c>
      <c r="D89" s="7" t="s">
        <v>336</v>
      </c>
      <c r="E89" s="8" t="s">
        <v>337</v>
      </c>
      <c r="F89" s="9">
        <v>44743</v>
      </c>
      <c r="G89" s="9">
        <v>44986</v>
      </c>
      <c r="H89" s="12">
        <v>0</v>
      </c>
      <c r="I89" s="11" t="s">
        <v>338</v>
      </c>
    </row>
    <row r="90" spans="1:9" ht="20.25" customHeight="1" x14ac:dyDescent="0.25">
      <c r="A90" s="4">
        <f>IFERROR(VLOOKUP(B90,'[1]DADOS (OCULTAR)'!$Q$3:$S$136,3,0),"")</f>
        <v>9039744002308</v>
      </c>
      <c r="B90" s="5" t="s">
        <v>9</v>
      </c>
      <c r="C90" s="6" t="s">
        <v>339</v>
      </c>
      <c r="D90" s="7" t="s">
        <v>340</v>
      </c>
      <c r="E90" s="8" t="s">
        <v>341</v>
      </c>
      <c r="F90" s="9">
        <v>44743</v>
      </c>
      <c r="G90" s="9">
        <v>44926</v>
      </c>
      <c r="H90" s="12">
        <v>75</v>
      </c>
      <c r="I90" s="11" t="s">
        <v>342</v>
      </c>
    </row>
    <row r="91" spans="1:9" ht="20.25" customHeight="1" x14ac:dyDescent="0.25">
      <c r="A91" s="4">
        <f>IFERROR(VLOOKUP(B91,'[1]DADOS (OCULTAR)'!$Q$3:$S$136,3,0),"")</f>
        <v>9039744002308</v>
      </c>
      <c r="B91" s="5" t="s">
        <v>9</v>
      </c>
      <c r="C91" s="6" t="s">
        <v>343</v>
      </c>
      <c r="D91" s="7" t="s">
        <v>344</v>
      </c>
      <c r="E91" s="8" t="s">
        <v>16</v>
      </c>
      <c r="F91" s="9">
        <v>44743</v>
      </c>
      <c r="G91" s="9">
        <v>44926</v>
      </c>
      <c r="H91" s="12">
        <v>0</v>
      </c>
      <c r="I91" s="11" t="s">
        <v>345</v>
      </c>
    </row>
    <row r="92" spans="1:9" ht="20.25" customHeight="1" x14ac:dyDescent="0.25">
      <c r="A92" s="4">
        <f>IFERROR(VLOOKUP(B92,'[1]DADOS (OCULTAR)'!$Q$3:$S$136,3,0),"")</f>
        <v>9039744002308</v>
      </c>
      <c r="B92" s="5" t="s">
        <v>9</v>
      </c>
      <c r="C92" s="6" t="s">
        <v>346</v>
      </c>
      <c r="D92" s="7" t="s">
        <v>347</v>
      </c>
      <c r="E92" s="8" t="s">
        <v>43</v>
      </c>
      <c r="F92" s="9">
        <v>44743</v>
      </c>
      <c r="G92" s="9">
        <v>44926</v>
      </c>
      <c r="H92" s="12">
        <v>0</v>
      </c>
      <c r="I92" s="11" t="s">
        <v>348</v>
      </c>
    </row>
    <row r="93" spans="1:9" ht="20.25" customHeight="1" x14ac:dyDescent="0.25">
      <c r="A93" s="4">
        <f>IFERROR(VLOOKUP(B93,'[1]DADOS (OCULTAR)'!$Q$3:$S$136,3,0),"")</f>
        <v>9039744002308</v>
      </c>
      <c r="B93" s="5" t="s">
        <v>9</v>
      </c>
      <c r="C93" s="6" t="s">
        <v>349</v>
      </c>
      <c r="D93" s="7" t="s">
        <v>350</v>
      </c>
      <c r="E93" s="8" t="s">
        <v>16</v>
      </c>
      <c r="F93" s="9">
        <v>44835</v>
      </c>
      <c r="G93" s="9">
        <v>45016</v>
      </c>
      <c r="H93" s="12">
        <v>0</v>
      </c>
      <c r="I93" s="11" t="s">
        <v>351</v>
      </c>
    </row>
    <row r="94" spans="1:9" ht="20.25" customHeight="1" x14ac:dyDescent="0.25">
      <c r="A94" s="4">
        <f>IFERROR(VLOOKUP(B94,'[1]DADOS (OCULTAR)'!$Q$3:$S$136,3,0),"")</f>
        <v>9039744002308</v>
      </c>
      <c r="B94" s="5" t="s">
        <v>9</v>
      </c>
      <c r="C94" s="6" t="s">
        <v>352</v>
      </c>
      <c r="D94" s="7" t="s">
        <v>353</v>
      </c>
      <c r="E94" s="8" t="s">
        <v>73</v>
      </c>
      <c r="F94" s="9">
        <v>44743</v>
      </c>
      <c r="G94" s="9">
        <v>44926</v>
      </c>
      <c r="H94" s="12">
        <v>0</v>
      </c>
      <c r="I94" s="11" t="s">
        <v>354</v>
      </c>
    </row>
    <row r="95" spans="1:9" ht="20.25" customHeight="1" x14ac:dyDescent="0.25">
      <c r="A95" s="4">
        <f>IFERROR(VLOOKUP(B95,'[1]DADOS (OCULTAR)'!$Q$3:$S$136,3,0),"")</f>
        <v>9039744002308</v>
      </c>
      <c r="B95" s="5" t="s">
        <v>9</v>
      </c>
      <c r="C95" s="6" t="s">
        <v>355</v>
      </c>
      <c r="D95" s="7" t="s">
        <v>356</v>
      </c>
      <c r="E95" s="8" t="s">
        <v>16</v>
      </c>
      <c r="F95" s="9">
        <v>44835</v>
      </c>
      <c r="G95" s="9">
        <v>45016</v>
      </c>
      <c r="H95" s="12">
        <v>0</v>
      </c>
      <c r="I95" s="11" t="s">
        <v>357</v>
      </c>
    </row>
    <row r="96" spans="1:9" ht="20.25" customHeight="1" x14ac:dyDescent="0.25">
      <c r="A96" s="4">
        <f>IFERROR(VLOOKUP(B96,'[1]DADOS (OCULTAR)'!$Q$3:$S$136,3,0),"")</f>
        <v>9039744002308</v>
      </c>
      <c r="B96" s="5" t="s">
        <v>9</v>
      </c>
      <c r="C96" s="6" t="s">
        <v>358</v>
      </c>
      <c r="D96" s="7" t="s">
        <v>359</v>
      </c>
      <c r="E96" s="8" t="s">
        <v>360</v>
      </c>
      <c r="F96" s="9">
        <v>44743</v>
      </c>
      <c r="G96" s="9">
        <v>44926</v>
      </c>
      <c r="H96" s="12">
        <v>0</v>
      </c>
      <c r="I96" s="11" t="s">
        <v>361</v>
      </c>
    </row>
    <row r="97" spans="1:9" ht="20.25" customHeight="1" x14ac:dyDescent="0.25">
      <c r="A97" s="4">
        <f>IFERROR(VLOOKUP(B97,'[1]DADOS (OCULTAR)'!$Q$3:$S$136,3,0),"")</f>
        <v>9039744002308</v>
      </c>
      <c r="B97" s="5" t="s">
        <v>9</v>
      </c>
      <c r="C97" s="6" t="s">
        <v>358</v>
      </c>
      <c r="D97" s="7" t="s">
        <v>362</v>
      </c>
      <c r="E97" s="8" t="s">
        <v>363</v>
      </c>
      <c r="F97" s="9">
        <v>44743</v>
      </c>
      <c r="G97" s="9">
        <v>44926</v>
      </c>
      <c r="H97" s="12">
        <v>0</v>
      </c>
      <c r="I97" s="11" t="s">
        <v>361</v>
      </c>
    </row>
    <row r="98" spans="1:9" ht="20.25" customHeight="1" x14ac:dyDescent="0.25">
      <c r="A98" s="4">
        <f>IFERROR(VLOOKUP(B98,'[1]DADOS (OCULTAR)'!$Q$3:$S$136,3,0),"")</f>
        <v>9039744002308</v>
      </c>
      <c r="B98" s="5" t="s">
        <v>9</v>
      </c>
      <c r="C98" s="6" t="s">
        <v>364</v>
      </c>
      <c r="D98" s="7" t="s">
        <v>365</v>
      </c>
      <c r="E98" s="8" t="s">
        <v>53</v>
      </c>
      <c r="F98" s="9">
        <v>44774</v>
      </c>
      <c r="G98" s="9">
        <v>44957</v>
      </c>
      <c r="H98" s="12">
        <v>0</v>
      </c>
      <c r="I98" s="11" t="s">
        <v>54</v>
      </c>
    </row>
    <row r="99" spans="1:9" ht="20.25" customHeight="1" x14ac:dyDescent="0.25">
      <c r="A99" s="4">
        <f>IFERROR(VLOOKUP(B99,'[1]DADOS (OCULTAR)'!$Q$3:$S$136,3,0),"")</f>
        <v>9039744002308</v>
      </c>
      <c r="B99" s="5" t="s">
        <v>9</v>
      </c>
      <c r="C99" s="6" t="s">
        <v>366</v>
      </c>
      <c r="D99" s="7" t="s">
        <v>367</v>
      </c>
      <c r="E99" s="8" t="s">
        <v>16</v>
      </c>
      <c r="F99" s="9">
        <v>45058</v>
      </c>
      <c r="G99" s="9" t="s">
        <v>89</v>
      </c>
      <c r="H99" s="12">
        <v>0</v>
      </c>
      <c r="I99" s="11" t="s">
        <v>368</v>
      </c>
    </row>
    <row r="100" spans="1:9" ht="20.25" customHeight="1" x14ac:dyDescent="0.25">
      <c r="A100" s="4">
        <f>IFERROR(VLOOKUP(B100,'[1]DADOS (OCULTAR)'!$Q$3:$S$136,3,0),"")</f>
        <v>9039744002308</v>
      </c>
      <c r="B100" s="5" t="s">
        <v>9</v>
      </c>
      <c r="C100" s="6" t="s">
        <v>369</v>
      </c>
      <c r="D100" s="7" t="s">
        <v>370</v>
      </c>
      <c r="E100" s="8" t="s">
        <v>43</v>
      </c>
      <c r="F100" s="9">
        <v>44743</v>
      </c>
      <c r="G100" s="9">
        <v>44926</v>
      </c>
      <c r="H100" s="12">
        <v>0</v>
      </c>
      <c r="I100" s="11" t="s">
        <v>371</v>
      </c>
    </row>
    <row r="101" spans="1:9" ht="20.25" customHeight="1" x14ac:dyDescent="0.25">
      <c r="A101" s="4">
        <f>IFERROR(VLOOKUP(B101,'[1]DADOS (OCULTAR)'!$Q$3:$S$136,3,0),"")</f>
        <v>9039744002308</v>
      </c>
      <c r="B101" s="5" t="s">
        <v>9</v>
      </c>
      <c r="C101" s="6" t="s">
        <v>372</v>
      </c>
      <c r="D101" s="7" t="s">
        <v>373</v>
      </c>
      <c r="E101" s="8" t="s">
        <v>374</v>
      </c>
      <c r="F101" s="9">
        <v>44743</v>
      </c>
      <c r="G101" s="9">
        <v>44927</v>
      </c>
      <c r="H101" s="12">
        <v>45024</v>
      </c>
      <c r="I101" s="11" t="s">
        <v>375</v>
      </c>
    </row>
    <row r="102" spans="1:9" ht="20.25" customHeight="1" x14ac:dyDescent="0.25">
      <c r="A102" s="4">
        <f>IFERROR(VLOOKUP(B102,'[1]DADOS (OCULTAR)'!$Q$3:$S$136,3,0),"")</f>
        <v>9039744002308</v>
      </c>
      <c r="B102" s="5" t="s">
        <v>9</v>
      </c>
      <c r="C102" s="6" t="s">
        <v>376</v>
      </c>
      <c r="D102" s="7" t="s">
        <v>377</v>
      </c>
      <c r="E102" s="8" t="s">
        <v>378</v>
      </c>
      <c r="F102" s="9">
        <v>44958</v>
      </c>
      <c r="G102" s="9">
        <v>45323</v>
      </c>
      <c r="H102" s="12">
        <v>0</v>
      </c>
      <c r="I102" s="11" t="s">
        <v>379</v>
      </c>
    </row>
    <row r="103" spans="1:9" ht="20.25" customHeight="1" x14ac:dyDescent="0.25">
      <c r="A103" s="4">
        <f>IFERROR(VLOOKUP(B103,'[1]DADOS (OCULTAR)'!$Q$3:$S$136,3,0),"")</f>
        <v>9039744002308</v>
      </c>
      <c r="B103" s="5" t="s">
        <v>9</v>
      </c>
      <c r="C103" s="6" t="s">
        <v>380</v>
      </c>
      <c r="D103" s="7" t="s">
        <v>381</v>
      </c>
      <c r="E103" s="8" t="s">
        <v>382</v>
      </c>
      <c r="F103" s="9">
        <v>44743</v>
      </c>
      <c r="G103" s="9">
        <v>44926</v>
      </c>
      <c r="H103" s="12">
        <v>4250</v>
      </c>
      <c r="I103" s="11" t="s">
        <v>383</v>
      </c>
    </row>
    <row r="104" spans="1:9" ht="20.25" customHeight="1" x14ac:dyDescent="0.25">
      <c r="A104" s="4">
        <f>IFERROR(VLOOKUP(B104,'[1]DADOS (OCULTAR)'!$Q$3:$S$136,3,0),"")</f>
        <v>9039744002308</v>
      </c>
      <c r="B104" s="5" t="s">
        <v>9</v>
      </c>
      <c r="C104" s="6" t="s">
        <v>384</v>
      </c>
      <c r="D104" s="7" t="s">
        <v>385</v>
      </c>
      <c r="E104" s="8" t="s">
        <v>386</v>
      </c>
      <c r="F104" s="9">
        <v>44743</v>
      </c>
      <c r="G104" s="9">
        <v>44926</v>
      </c>
      <c r="H104" s="12">
        <v>0</v>
      </c>
      <c r="I104" s="11" t="s">
        <v>387</v>
      </c>
    </row>
    <row r="105" spans="1:9" ht="20.25" customHeight="1" x14ac:dyDescent="0.25">
      <c r="A105" s="4">
        <f>IFERROR(VLOOKUP(B105,'[1]DADOS (OCULTAR)'!$Q$3:$S$136,3,0),"")</f>
        <v>9039744002308</v>
      </c>
      <c r="B105" s="5" t="s">
        <v>9</v>
      </c>
      <c r="C105" s="6" t="s">
        <v>388</v>
      </c>
      <c r="D105" s="7" t="s">
        <v>389</v>
      </c>
      <c r="E105" s="8" t="s">
        <v>390</v>
      </c>
      <c r="F105" s="9">
        <v>44743</v>
      </c>
      <c r="G105" s="9">
        <v>44926</v>
      </c>
      <c r="H105" s="12">
        <v>2000</v>
      </c>
      <c r="I105" s="11" t="s">
        <v>391</v>
      </c>
    </row>
    <row r="106" spans="1:9" ht="20.25" customHeight="1" x14ac:dyDescent="0.25">
      <c r="A106" s="4">
        <f>IFERROR(VLOOKUP(B106,'[1]DADOS (OCULTAR)'!$Q$3:$S$136,3,0),"")</f>
        <v>9039744002308</v>
      </c>
      <c r="B106" s="5" t="s">
        <v>9</v>
      </c>
      <c r="C106" s="6" t="s">
        <v>392</v>
      </c>
      <c r="D106" s="7" t="s">
        <v>393</v>
      </c>
      <c r="E106" s="8" t="s">
        <v>394</v>
      </c>
      <c r="F106" s="9">
        <v>44743</v>
      </c>
      <c r="G106" s="9">
        <v>44926</v>
      </c>
      <c r="H106" s="12">
        <v>26000</v>
      </c>
      <c r="I106" s="11" t="s">
        <v>395</v>
      </c>
    </row>
    <row r="107" spans="1:9" ht="20.25" customHeight="1" x14ac:dyDescent="0.25">
      <c r="A107" s="4">
        <f>IFERROR(VLOOKUP(B107,'[1]DADOS (OCULTAR)'!$Q$3:$S$136,3,0),"")</f>
        <v>9039744002308</v>
      </c>
      <c r="B107" s="5" t="s">
        <v>9</v>
      </c>
      <c r="C107" s="6" t="s">
        <v>396</v>
      </c>
      <c r="D107" s="7" t="s">
        <v>397</v>
      </c>
      <c r="E107" s="8" t="s">
        <v>43</v>
      </c>
      <c r="F107" s="9">
        <v>44927</v>
      </c>
      <c r="G107" s="9">
        <v>45107</v>
      </c>
      <c r="H107" s="12">
        <v>0</v>
      </c>
      <c r="I107" s="11" t="s">
        <v>398</v>
      </c>
    </row>
    <row r="108" spans="1:9" ht="20.25" customHeight="1" x14ac:dyDescent="0.25">
      <c r="A108" s="4">
        <f>IFERROR(VLOOKUP(B108,'[1]DADOS (OCULTAR)'!$Q$3:$S$136,3,0),"")</f>
        <v>9039744002308</v>
      </c>
      <c r="B108" s="5" t="s">
        <v>9</v>
      </c>
      <c r="C108" s="6" t="s">
        <v>399</v>
      </c>
      <c r="D108" s="7" t="s">
        <v>400</v>
      </c>
      <c r="E108" s="8" t="s">
        <v>401</v>
      </c>
      <c r="F108" s="9">
        <v>44743</v>
      </c>
      <c r="G108" s="9">
        <v>44926</v>
      </c>
      <c r="H108" s="12">
        <v>5900</v>
      </c>
      <c r="I108" s="11" t="s">
        <v>402</v>
      </c>
    </row>
    <row r="109" spans="1:9" ht="20.25" customHeight="1" x14ac:dyDescent="0.25">
      <c r="A109" s="4">
        <f>IFERROR(VLOOKUP(B109,'[1]DADOS (OCULTAR)'!$Q$3:$S$136,3,0),"")</f>
        <v>9039744002308</v>
      </c>
      <c r="B109" s="5" t="s">
        <v>9</v>
      </c>
      <c r="C109" s="6" t="s">
        <v>399</v>
      </c>
      <c r="D109" s="7" t="s">
        <v>400</v>
      </c>
      <c r="E109" s="8" t="s">
        <v>403</v>
      </c>
      <c r="F109" s="9">
        <v>44743</v>
      </c>
      <c r="G109" s="9">
        <v>44926</v>
      </c>
      <c r="H109" s="12">
        <v>1.79</v>
      </c>
      <c r="I109" s="11" t="s">
        <v>402</v>
      </c>
    </row>
    <row r="110" spans="1:9" ht="20.25" customHeight="1" x14ac:dyDescent="0.25">
      <c r="A110" s="4">
        <f>IFERROR(VLOOKUP(B110,'[1]DADOS (OCULTAR)'!$Q$3:$S$136,3,0),"")</f>
        <v>9039744002308</v>
      </c>
      <c r="B110" s="5" t="s">
        <v>9</v>
      </c>
      <c r="C110" s="6" t="s">
        <v>404</v>
      </c>
      <c r="D110" s="7" t="s">
        <v>405</v>
      </c>
      <c r="E110" s="8" t="s">
        <v>406</v>
      </c>
      <c r="F110" s="9">
        <v>44781</v>
      </c>
      <c r="G110" s="9">
        <v>44965</v>
      </c>
      <c r="H110" s="12">
        <v>19012.5</v>
      </c>
      <c r="I110" s="11" t="s">
        <v>407</v>
      </c>
    </row>
    <row r="111" spans="1:9" ht="20.25" customHeight="1" x14ac:dyDescent="0.25">
      <c r="A111" s="4">
        <f>IFERROR(VLOOKUP(B111,'[1]DADOS (OCULTAR)'!$Q$3:$S$136,3,0),"")</f>
        <v>9039744002308</v>
      </c>
      <c r="B111" s="5" t="s">
        <v>9</v>
      </c>
      <c r="C111" s="6" t="s">
        <v>404</v>
      </c>
      <c r="D111" s="7" t="s">
        <v>405</v>
      </c>
      <c r="E111" s="8" t="s">
        <v>406</v>
      </c>
      <c r="F111" s="9">
        <v>44805</v>
      </c>
      <c r="G111" s="9">
        <v>44835</v>
      </c>
      <c r="H111" s="12">
        <v>5765</v>
      </c>
      <c r="I111" s="11" t="s">
        <v>407</v>
      </c>
    </row>
    <row r="112" spans="1:9" ht="20.25" customHeight="1" x14ac:dyDescent="0.25">
      <c r="A112" s="4">
        <f>IFERROR(VLOOKUP(B112,'[1]DADOS (OCULTAR)'!$Q$3:$S$136,3,0),"")</f>
        <v>9039744002308</v>
      </c>
      <c r="B112" s="5" t="s">
        <v>9</v>
      </c>
      <c r="C112" s="6" t="s">
        <v>408</v>
      </c>
      <c r="D112" s="7" t="s">
        <v>409</v>
      </c>
      <c r="E112" s="8" t="s">
        <v>410</v>
      </c>
      <c r="F112" s="9">
        <v>44743</v>
      </c>
      <c r="G112" s="9">
        <v>44926</v>
      </c>
      <c r="H112" s="12">
        <v>72.959999999999994</v>
      </c>
      <c r="I112" s="11" t="s">
        <v>411</v>
      </c>
    </row>
    <row r="113" spans="1:9" ht="20.25" customHeight="1" x14ac:dyDescent="0.25">
      <c r="A113" s="4">
        <f>IFERROR(VLOOKUP(B113,'[1]DADOS (OCULTAR)'!$Q$3:$S$136,3,0),"")</f>
        <v>9039744002308</v>
      </c>
      <c r="B113" s="5" t="s">
        <v>9</v>
      </c>
      <c r="C113" s="6" t="s">
        <v>412</v>
      </c>
      <c r="D113" s="7" t="s">
        <v>413</v>
      </c>
      <c r="E113" s="8" t="s">
        <v>414</v>
      </c>
      <c r="F113" s="9">
        <v>44743</v>
      </c>
      <c r="G113" s="9">
        <v>44926</v>
      </c>
      <c r="H113" s="12">
        <v>982.81</v>
      </c>
      <c r="I113" s="11" t="s">
        <v>415</v>
      </c>
    </row>
    <row r="114" spans="1:9" ht="20.25" customHeight="1" x14ac:dyDescent="0.25">
      <c r="A114" s="4">
        <f>IFERROR(VLOOKUP(B114,'[1]DADOS (OCULTAR)'!$Q$3:$S$136,3,0),"")</f>
        <v>9039744002308</v>
      </c>
      <c r="B114" s="5" t="s">
        <v>9</v>
      </c>
      <c r="C114" s="6" t="s">
        <v>416</v>
      </c>
      <c r="D114" s="7" t="s">
        <v>417</v>
      </c>
      <c r="E114" s="8" t="s">
        <v>418</v>
      </c>
      <c r="F114" s="9">
        <v>44743</v>
      </c>
      <c r="G114" s="9">
        <v>44834</v>
      </c>
      <c r="H114" s="12">
        <v>0</v>
      </c>
      <c r="I114" s="11" t="s">
        <v>419</v>
      </c>
    </row>
    <row r="115" spans="1:9" ht="20.25" customHeight="1" x14ac:dyDescent="0.25">
      <c r="A115" s="4">
        <f>IFERROR(VLOOKUP(B115,'[1]DADOS (OCULTAR)'!$Q$3:$S$136,3,0),"")</f>
        <v>9039744002308</v>
      </c>
      <c r="B115" s="5" t="s">
        <v>9</v>
      </c>
      <c r="C115" s="6" t="s">
        <v>420</v>
      </c>
      <c r="D115" s="7" t="s">
        <v>421</v>
      </c>
      <c r="E115" s="8" t="s">
        <v>422</v>
      </c>
      <c r="F115" s="9">
        <v>44896</v>
      </c>
      <c r="G115" s="9" t="s">
        <v>89</v>
      </c>
      <c r="H115" s="12">
        <v>3600</v>
      </c>
      <c r="I115" s="11" t="s">
        <v>423</v>
      </c>
    </row>
    <row r="116" spans="1:9" ht="20.25" customHeight="1" x14ac:dyDescent="0.25">
      <c r="A116" s="4">
        <f>IFERROR(VLOOKUP(B116,'[1]DADOS (OCULTAR)'!$Q$3:$S$136,3,0),"")</f>
        <v>9039744002308</v>
      </c>
      <c r="B116" s="5" t="s">
        <v>9</v>
      </c>
      <c r="C116" s="6" t="s">
        <v>424</v>
      </c>
      <c r="D116" s="7" t="s">
        <v>425</v>
      </c>
      <c r="E116" s="8" t="s">
        <v>426</v>
      </c>
      <c r="F116" s="9">
        <v>44743</v>
      </c>
      <c r="G116" s="9">
        <v>45107</v>
      </c>
      <c r="H116" s="12">
        <v>4000</v>
      </c>
      <c r="I116" s="11" t="s">
        <v>427</v>
      </c>
    </row>
    <row r="117" spans="1:9" ht="20.25" customHeight="1" x14ac:dyDescent="0.25">
      <c r="A117" s="4">
        <f>IFERROR(VLOOKUP(B117,'[1]DADOS (OCULTAR)'!$Q$3:$S$136,3,0),"")</f>
        <v>9039744002308</v>
      </c>
      <c r="B117" s="5" t="s">
        <v>9</v>
      </c>
      <c r="C117" s="6" t="s">
        <v>428</v>
      </c>
      <c r="D117" s="7" t="s">
        <v>429</v>
      </c>
      <c r="E117" s="8" t="s">
        <v>430</v>
      </c>
      <c r="F117" s="9">
        <v>44743</v>
      </c>
      <c r="G117" s="9">
        <v>44926</v>
      </c>
      <c r="H117" s="12">
        <v>42938.76</v>
      </c>
      <c r="I117" s="11" t="s">
        <v>431</v>
      </c>
    </row>
    <row r="118" spans="1:9" ht="20.25" customHeight="1" x14ac:dyDescent="0.25">
      <c r="A118" s="4">
        <f>IFERROR(VLOOKUP(B118,'[1]DADOS (OCULTAR)'!$Q$3:$S$136,3,0),"")</f>
        <v>9039744002308</v>
      </c>
      <c r="B118" s="5" t="s">
        <v>9</v>
      </c>
      <c r="C118" s="6" t="s">
        <v>432</v>
      </c>
      <c r="D118" s="7" t="s">
        <v>433</v>
      </c>
      <c r="E118" s="8" t="s">
        <v>434</v>
      </c>
      <c r="F118" s="9">
        <v>44743</v>
      </c>
      <c r="G118" s="9">
        <v>44926</v>
      </c>
      <c r="H118" s="12">
        <v>0</v>
      </c>
      <c r="I118" s="11" t="s">
        <v>435</v>
      </c>
    </row>
    <row r="119" spans="1:9" ht="20.25" customHeight="1" x14ac:dyDescent="0.25">
      <c r="A119" s="4">
        <f>IFERROR(VLOOKUP(B119,'[1]DADOS (OCULTAR)'!$Q$3:$S$136,3,0),"")</f>
        <v>9039744002308</v>
      </c>
      <c r="B119" s="5" t="s">
        <v>9</v>
      </c>
      <c r="C119" s="6" t="s">
        <v>436</v>
      </c>
      <c r="D119" s="7" t="s">
        <v>437</v>
      </c>
      <c r="E119" s="8" t="s">
        <v>438</v>
      </c>
      <c r="F119" s="9">
        <v>45044</v>
      </c>
      <c r="G119" s="9">
        <v>45074</v>
      </c>
      <c r="H119" s="12">
        <v>0</v>
      </c>
      <c r="I119" s="11" t="s">
        <v>439</v>
      </c>
    </row>
    <row r="120" spans="1:9" ht="20.25" customHeight="1" x14ac:dyDescent="0.25">
      <c r="A120" s="4">
        <f>IFERROR(VLOOKUP(B120,'[1]DADOS (OCULTAR)'!$Q$3:$S$136,3,0),"")</f>
        <v>9039744002308</v>
      </c>
      <c r="B120" s="5" t="s">
        <v>9</v>
      </c>
      <c r="C120" s="6" t="s">
        <v>440</v>
      </c>
      <c r="D120" s="7" t="s">
        <v>441</v>
      </c>
      <c r="E120" s="8" t="s">
        <v>442</v>
      </c>
      <c r="F120" s="9">
        <v>44743</v>
      </c>
      <c r="G120" s="9">
        <v>44926</v>
      </c>
      <c r="H120" s="12">
        <v>45000</v>
      </c>
      <c r="I120" s="11" t="s">
        <v>443</v>
      </c>
    </row>
    <row r="121" spans="1:9" ht="20.25" customHeight="1" x14ac:dyDescent="0.25">
      <c r="A121" s="4">
        <f>IFERROR(VLOOKUP(B121,'[1]DADOS (OCULTAR)'!$Q$3:$S$136,3,0),"")</f>
        <v>9039744002308</v>
      </c>
      <c r="B121" s="5" t="s">
        <v>9</v>
      </c>
      <c r="C121" s="6" t="s">
        <v>444</v>
      </c>
      <c r="D121" s="7" t="s">
        <v>445</v>
      </c>
      <c r="E121" s="8" t="s">
        <v>16</v>
      </c>
      <c r="F121" s="9">
        <v>44743</v>
      </c>
      <c r="G121" s="9">
        <v>44926</v>
      </c>
      <c r="H121" s="12">
        <v>0</v>
      </c>
      <c r="I121" s="11" t="s">
        <v>446</v>
      </c>
    </row>
    <row r="122" spans="1:9" ht="20.25" customHeight="1" x14ac:dyDescent="0.25">
      <c r="A122" s="4">
        <f>IFERROR(VLOOKUP(B122,'[1]DADOS (OCULTAR)'!$Q$3:$S$136,3,0),"")</f>
        <v>9039744002308</v>
      </c>
      <c r="B122" s="5" t="s">
        <v>9</v>
      </c>
      <c r="C122" s="6" t="s">
        <v>447</v>
      </c>
      <c r="D122" s="7" t="s">
        <v>448</v>
      </c>
      <c r="E122" s="8" t="s">
        <v>16</v>
      </c>
      <c r="F122" s="9">
        <v>44743</v>
      </c>
      <c r="G122" s="9">
        <v>44926</v>
      </c>
      <c r="H122" s="12">
        <v>0</v>
      </c>
      <c r="I122" s="11" t="s">
        <v>449</v>
      </c>
    </row>
    <row r="123" spans="1:9" ht="20.25" customHeight="1" x14ac:dyDescent="0.25">
      <c r="A123" s="4">
        <f>IFERROR(VLOOKUP(B123,'[1]DADOS (OCULTAR)'!$Q$3:$S$136,3,0),"")</f>
        <v>9039744002308</v>
      </c>
      <c r="B123" s="5" t="s">
        <v>9</v>
      </c>
      <c r="C123" s="6" t="s">
        <v>450</v>
      </c>
      <c r="D123" s="7" t="s">
        <v>451</v>
      </c>
      <c r="E123" s="8" t="s">
        <v>452</v>
      </c>
      <c r="F123" s="9">
        <v>44743</v>
      </c>
      <c r="G123" s="9">
        <v>44926</v>
      </c>
      <c r="H123" s="12">
        <v>12000</v>
      </c>
      <c r="I123" s="11" t="s">
        <v>453</v>
      </c>
    </row>
    <row r="124" spans="1:9" ht="20.25" customHeight="1" x14ac:dyDescent="0.25">
      <c r="A124" s="4">
        <f>IFERROR(VLOOKUP(B124,'[1]DADOS (OCULTAR)'!$Q$3:$S$136,3,0),"")</f>
        <v>9039744002308</v>
      </c>
      <c r="B124" s="5" t="s">
        <v>9</v>
      </c>
      <c r="C124" s="6" t="s">
        <v>454</v>
      </c>
      <c r="D124" s="7" t="s">
        <v>455</v>
      </c>
      <c r="E124" s="8" t="s">
        <v>456</v>
      </c>
      <c r="F124" s="9">
        <v>44743</v>
      </c>
      <c r="G124" s="9">
        <v>44926</v>
      </c>
      <c r="H124" s="12">
        <v>338920.7</v>
      </c>
      <c r="I124" s="11" t="s">
        <v>457</v>
      </c>
    </row>
    <row r="125" spans="1:9" ht="20.25" customHeight="1" x14ac:dyDescent="0.25">
      <c r="A125" s="4">
        <f>IFERROR(VLOOKUP(B125,'[1]DADOS (OCULTAR)'!$Q$3:$S$136,3,0),"")</f>
        <v>9039744002308</v>
      </c>
      <c r="B125" s="5" t="s">
        <v>9</v>
      </c>
      <c r="C125" s="6" t="s">
        <v>458</v>
      </c>
      <c r="D125" s="7" t="s">
        <v>459</v>
      </c>
      <c r="E125" s="8" t="s">
        <v>16</v>
      </c>
      <c r="F125" s="9">
        <v>44743</v>
      </c>
      <c r="G125" s="9">
        <v>44926</v>
      </c>
      <c r="H125" s="12">
        <v>0</v>
      </c>
      <c r="I125" s="11" t="s">
        <v>460</v>
      </c>
    </row>
    <row r="126" spans="1:9" ht="20.25" customHeight="1" x14ac:dyDescent="0.25">
      <c r="A126" s="4">
        <f>IFERROR(VLOOKUP(B126,'[1]DADOS (OCULTAR)'!$Q$3:$S$136,3,0),"")</f>
        <v>9039744002308</v>
      </c>
      <c r="B126" s="5" t="s">
        <v>9</v>
      </c>
      <c r="C126" s="6" t="s">
        <v>461</v>
      </c>
      <c r="D126" s="7" t="s">
        <v>462</v>
      </c>
      <c r="E126" s="8" t="s">
        <v>463</v>
      </c>
      <c r="F126" s="9">
        <v>45597</v>
      </c>
      <c r="G126" s="9" t="s">
        <v>89</v>
      </c>
      <c r="H126" s="12">
        <v>0</v>
      </c>
      <c r="I126" s="11" t="s">
        <v>464</v>
      </c>
    </row>
    <row r="127" spans="1:9" ht="20.25" customHeight="1" x14ac:dyDescent="0.25">
      <c r="A127" s="4">
        <f>IFERROR(VLOOKUP(B127,'[1]DADOS (OCULTAR)'!$Q$3:$S$136,3,0),"")</f>
        <v>9039744002308</v>
      </c>
      <c r="B127" s="5" t="s">
        <v>9</v>
      </c>
      <c r="C127" s="6" t="s">
        <v>465</v>
      </c>
      <c r="D127" s="7" t="s">
        <v>466</v>
      </c>
      <c r="E127" s="8" t="s">
        <v>467</v>
      </c>
      <c r="F127" s="9">
        <v>45664</v>
      </c>
      <c r="G127" s="9">
        <v>46028</v>
      </c>
      <c r="H127" s="12">
        <v>0</v>
      </c>
      <c r="I127" s="11" t="s">
        <v>468</v>
      </c>
    </row>
    <row r="128" spans="1:9" ht="20.25" customHeight="1" x14ac:dyDescent="0.25">
      <c r="A128" s="4">
        <f>IFERROR(VLOOKUP(B128,'[1]DADOS (OCULTAR)'!$Q$3:$S$136,3,0),"")</f>
        <v>9039744002308</v>
      </c>
      <c r="B128" s="5" t="s">
        <v>9</v>
      </c>
      <c r="C128" s="6" t="s">
        <v>469</v>
      </c>
      <c r="D128" s="7" t="s">
        <v>470</v>
      </c>
      <c r="E128" s="8" t="s">
        <v>471</v>
      </c>
      <c r="F128" s="9">
        <v>45566</v>
      </c>
      <c r="G128" s="9" t="s">
        <v>89</v>
      </c>
      <c r="H128" s="12">
        <v>300</v>
      </c>
      <c r="I128" s="11" t="s">
        <v>472</v>
      </c>
    </row>
    <row r="129" spans="1:9" ht="20.25" customHeight="1" x14ac:dyDescent="0.25">
      <c r="A129" s="4">
        <f>IFERROR(VLOOKUP(B129,'[1]DADOS (OCULTAR)'!$Q$3:$S$136,3,0),"")</f>
        <v>9039744002308</v>
      </c>
      <c r="B129" s="5" t="s">
        <v>9</v>
      </c>
      <c r="C129" s="6" t="s">
        <v>473</v>
      </c>
      <c r="D129" s="7" t="s">
        <v>474</v>
      </c>
      <c r="E129" s="8" t="s">
        <v>475</v>
      </c>
      <c r="F129" s="9">
        <v>45108</v>
      </c>
      <c r="G129" s="9" t="s">
        <v>89</v>
      </c>
      <c r="H129" s="12">
        <v>3900</v>
      </c>
      <c r="I129" s="11" t="s">
        <v>476</v>
      </c>
    </row>
    <row r="130" spans="1:9" ht="20.25" customHeight="1" x14ac:dyDescent="0.25">
      <c r="A130" s="4">
        <f>IFERROR(VLOOKUP(B130,'[1]DADOS (OCULTAR)'!$Q$3:$S$136,3,0),"")</f>
        <v>9039744002308</v>
      </c>
      <c r="B130" s="5" t="s">
        <v>9</v>
      </c>
      <c r="C130" s="6" t="s">
        <v>477</v>
      </c>
      <c r="D130" s="7" t="s">
        <v>478</v>
      </c>
      <c r="E130" s="8" t="s">
        <v>479</v>
      </c>
      <c r="F130" s="9">
        <v>44743</v>
      </c>
      <c r="G130" s="9">
        <v>45839</v>
      </c>
      <c r="H130" s="12">
        <v>1300</v>
      </c>
      <c r="I130" s="11" t="s">
        <v>64</v>
      </c>
    </row>
    <row r="131" spans="1:9" ht="20.25" customHeight="1" x14ac:dyDescent="0.25">
      <c r="A131" s="4">
        <f>IFERROR(VLOOKUP(B131,'[1]DADOS (OCULTAR)'!$Q$3:$S$136,3,0),"")</f>
        <v>9039744002308</v>
      </c>
      <c r="B131" s="5" t="s">
        <v>9</v>
      </c>
      <c r="C131" s="6" t="s">
        <v>480</v>
      </c>
      <c r="D131" s="7" t="s">
        <v>481</v>
      </c>
      <c r="E131" s="8" t="s">
        <v>482</v>
      </c>
      <c r="F131" s="9">
        <v>45653</v>
      </c>
      <c r="G131" s="9" t="s">
        <v>89</v>
      </c>
      <c r="H131" s="12">
        <v>0</v>
      </c>
      <c r="I131" s="11" t="s">
        <v>483</v>
      </c>
    </row>
    <row r="132" spans="1:9" ht="20.25" customHeight="1" x14ac:dyDescent="0.25">
      <c r="A132" s="4">
        <f>IFERROR(VLOOKUP(B132,'[1]DADOS (OCULTAR)'!$Q$3:$S$136,3,0),"")</f>
        <v>9039744002308</v>
      </c>
      <c r="B132" s="5" t="s">
        <v>9</v>
      </c>
      <c r="C132" s="6" t="s">
        <v>484</v>
      </c>
      <c r="D132" s="7" t="s">
        <v>485</v>
      </c>
      <c r="E132" s="8" t="s">
        <v>486</v>
      </c>
      <c r="F132" s="9">
        <v>45136</v>
      </c>
      <c r="G132" s="9">
        <v>45227</v>
      </c>
      <c r="H132" s="12">
        <v>600</v>
      </c>
      <c r="I132" s="11" t="s">
        <v>487</v>
      </c>
    </row>
    <row r="133" spans="1:9" ht="20.25" customHeight="1" x14ac:dyDescent="0.25">
      <c r="A133" s="4">
        <f>IFERROR(VLOOKUP(B133,'[1]DADOS (OCULTAR)'!$Q$3:$S$136,3,0),"")</f>
        <v>9039744002308</v>
      </c>
      <c r="B133" s="5" t="s">
        <v>9</v>
      </c>
      <c r="C133" s="6" t="s">
        <v>488</v>
      </c>
      <c r="D133" s="7" t="s">
        <v>489</v>
      </c>
      <c r="E133" s="8" t="s">
        <v>490</v>
      </c>
      <c r="F133" s="9">
        <v>45338</v>
      </c>
      <c r="G133" s="9" t="s">
        <v>89</v>
      </c>
      <c r="H133" s="12">
        <v>339.2</v>
      </c>
      <c r="I133" s="11" t="s">
        <v>491</v>
      </c>
    </row>
    <row r="134" spans="1:9" ht="20.25" customHeight="1" x14ac:dyDescent="0.25">
      <c r="A134" s="4">
        <f>IFERROR(VLOOKUP(B134,'[1]DADOS (OCULTAR)'!$Q$3:$S$136,3,0),"")</f>
        <v>9039744002308</v>
      </c>
      <c r="B134" s="5" t="s">
        <v>9</v>
      </c>
      <c r="C134" s="6" t="s">
        <v>492</v>
      </c>
      <c r="D134" s="7" t="s">
        <v>493</v>
      </c>
      <c r="E134" s="8" t="s">
        <v>494</v>
      </c>
      <c r="F134" s="9">
        <v>45540</v>
      </c>
      <c r="G134" s="9" t="s">
        <v>89</v>
      </c>
      <c r="H134" s="12">
        <v>0</v>
      </c>
      <c r="I134" s="11" t="s">
        <v>495</v>
      </c>
    </row>
    <row r="135" spans="1:9" ht="20.25" customHeight="1" x14ac:dyDescent="0.25">
      <c r="A135" s="4">
        <f>IFERROR(VLOOKUP(B135,'[1]DADOS (OCULTAR)'!$Q$3:$S$136,3,0),"")</f>
        <v>9039744002308</v>
      </c>
      <c r="B135" s="5" t="s">
        <v>9</v>
      </c>
      <c r="C135" s="6" t="s">
        <v>496</v>
      </c>
      <c r="D135" s="7" t="s">
        <v>497</v>
      </c>
      <c r="E135" s="8" t="s">
        <v>498</v>
      </c>
      <c r="F135" s="9">
        <v>45216</v>
      </c>
      <c r="G135" s="9" t="s">
        <v>89</v>
      </c>
      <c r="H135" s="12">
        <v>249</v>
      </c>
      <c r="I135" s="11" t="s">
        <v>499</v>
      </c>
    </row>
    <row r="136" spans="1:9" ht="20.25" customHeight="1" x14ac:dyDescent="0.25">
      <c r="A136" s="4">
        <f>IFERROR(VLOOKUP(B136,'[1]DADOS (OCULTAR)'!$Q$3:$S$136,3,0),"")</f>
        <v>9039744002308</v>
      </c>
      <c r="B136" s="5" t="s">
        <v>9</v>
      </c>
      <c r="C136" s="6" t="s">
        <v>496</v>
      </c>
      <c r="D136" s="7" t="s">
        <v>497</v>
      </c>
      <c r="E136" s="8" t="s">
        <v>500</v>
      </c>
      <c r="F136" s="9">
        <v>45208</v>
      </c>
      <c r="G136" s="9" t="s">
        <v>89</v>
      </c>
      <c r="H136" s="12">
        <v>219</v>
      </c>
      <c r="I136" s="11" t="s">
        <v>501</v>
      </c>
    </row>
    <row r="137" spans="1:9" ht="20.25" customHeight="1" x14ac:dyDescent="0.25">
      <c r="A137" s="4">
        <f>IFERROR(VLOOKUP(B137,'[1]DADOS (OCULTAR)'!$Q$3:$S$136,3,0),"")</f>
        <v>9039744002308</v>
      </c>
      <c r="B137" s="5" t="s">
        <v>9</v>
      </c>
      <c r="C137" s="6" t="s">
        <v>496</v>
      </c>
      <c r="D137" s="7" t="s">
        <v>497</v>
      </c>
      <c r="E137" s="8" t="s">
        <v>502</v>
      </c>
      <c r="F137" s="9">
        <v>45539</v>
      </c>
      <c r="G137" s="9" t="s">
        <v>89</v>
      </c>
      <c r="H137" s="12">
        <v>0</v>
      </c>
      <c r="I137" s="11" t="s">
        <v>503</v>
      </c>
    </row>
    <row r="138" spans="1:9" ht="20.25" customHeight="1" x14ac:dyDescent="0.25">
      <c r="A138" s="4">
        <f>IFERROR(VLOOKUP(B138,'[1]DADOS (OCULTAR)'!$Q$3:$S$136,3,0),"")</f>
        <v>9039744002308</v>
      </c>
      <c r="B138" s="5" t="s">
        <v>9</v>
      </c>
      <c r="C138" s="6" t="s">
        <v>504</v>
      </c>
      <c r="D138" s="7" t="s">
        <v>505</v>
      </c>
      <c r="E138" s="8" t="s">
        <v>506</v>
      </c>
      <c r="F138" s="9">
        <v>45349</v>
      </c>
      <c r="G138" s="9" t="s">
        <v>89</v>
      </c>
      <c r="H138" s="12">
        <v>10824.3</v>
      </c>
      <c r="I138" s="11" t="s">
        <v>507</v>
      </c>
    </row>
    <row r="139" spans="1:9" ht="20.25" customHeight="1" x14ac:dyDescent="0.25">
      <c r="A139" s="4">
        <f>IFERROR(VLOOKUP(B139,'[1]DADOS (OCULTAR)'!$Q$3:$S$136,3,0),"")</f>
        <v>9039744002308</v>
      </c>
      <c r="B139" s="5" t="s">
        <v>9</v>
      </c>
      <c r="C139" s="6" t="s">
        <v>508</v>
      </c>
      <c r="D139" s="7" t="s">
        <v>509</v>
      </c>
      <c r="E139" s="8" t="s">
        <v>510</v>
      </c>
      <c r="F139" s="9">
        <v>45266</v>
      </c>
      <c r="G139" s="9">
        <v>45296</v>
      </c>
      <c r="H139" s="12">
        <v>3850</v>
      </c>
      <c r="I139" s="11" t="s">
        <v>511</v>
      </c>
    </row>
    <row r="140" spans="1:9" ht="20.25" customHeight="1" x14ac:dyDescent="0.25">
      <c r="A140" s="4">
        <f>IFERROR(VLOOKUP(B140,'[1]DADOS (OCULTAR)'!$Q$3:$S$136,3,0),"")</f>
        <v>9039744002308</v>
      </c>
      <c r="B140" s="5" t="s">
        <v>9</v>
      </c>
      <c r="C140" s="6" t="s">
        <v>512</v>
      </c>
      <c r="D140" s="7" t="s">
        <v>513</v>
      </c>
      <c r="E140" s="8" t="s">
        <v>514</v>
      </c>
      <c r="F140" s="9">
        <v>44946</v>
      </c>
      <c r="G140" s="9" t="s">
        <v>89</v>
      </c>
      <c r="H140" s="12">
        <v>3738</v>
      </c>
      <c r="I140" s="11" t="s">
        <v>113</v>
      </c>
    </row>
    <row r="141" spans="1:9" ht="20.25" customHeight="1" x14ac:dyDescent="0.25">
      <c r="A141" s="4">
        <f>IFERROR(VLOOKUP(B141,'[1]DADOS (OCULTAR)'!$Q$3:$S$136,3,0),"")</f>
        <v>9039744002308</v>
      </c>
      <c r="B141" s="5" t="s">
        <v>9</v>
      </c>
      <c r="C141" s="6" t="s">
        <v>515</v>
      </c>
      <c r="D141" s="7" t="s">
        <v>516</v>
      </c>
      <c r="E141" s="8" t="s">
        <v>517</v>
      </c>
      <c r="F141" s="9">
        <v>45536</v>
      </c>
      <c r="G141" s="9" t="s">
        <v>89</v>
      </c>
      <c r="H141" s="12">
        <v>300</v>
      </c>
      <c r="I141" s="11" t="s">
        <v>518</v>
      </c>
    </row>
    <row r="142" spans="1:9" ht="20.25" customHeight="1" x14ac:dyDescent="0.25">
      <c r="A142" s="4">
        <f>IFERROR(VLOOKUP(B142,'[1]DADOS (OCULTAR)'!$Q$3:$S$136,3,0),"")</f>
        <v>9039744002308</v>
      </c>
      <c r="B142" s="5" t="s">
        <v>9</v>
      </c>
      <c r="C142" s="6" t="s">
        <v>519</v>
      </c>
      <c r="D142" s="7" t="s">
        <v>520</v>
      </c>
      <c r="E142" s="8" t="s">
        <v>521</v>
      </c>
      <c r="F142" s="9">
        <v>45689</v>
      </c>
      <c r="G142" s="9" t="s">
        <v>89</v>
      </c>
      <c r="H142" s="12">
        <v>0</v>
      </c>
      <c r="I142" s="11" t="s">
        <v>522</v>
      </c>
    </row>
    <row r="143" spans="1:9" ht="20.25" customHeight="1" x14ac:dyDescent="0.25">
      <c r="A143" s="4">
        <f>IFERROR(VLOOKUP(B143,'[1]DADOS (OCULTAR)'!$Q$3:$S$136,3,0),"")</f>
        <v>9039744002308</v>
      </c>
      <c r="B143" s="5" t="s">
        <v>9</v>
      </c>
      <c r="C143" s="6" t="s">
        <v>523</v>
      </c>
      <c r="D143" s="7" t="s">
        <v>524</v>
      </c>
      <c r="E143" s="8" t="s">
        <v>525</v>
      </c>
      <c r="F143" s="9">
        <v>45132</v>
      </c>
      <c r="G143" s="9" t="s">
        <v>89</v>
      </c>
      <c r="H143" s="12">
        <v>650</v>
      </c>
      <c r="I143" s="11" t="s">
        <v>526</v>
      </c>
    </row>
    <row r="144" spans="1:9" ht="20.25" customHeight="1" x14ac:dyDescent="0.25">
      <c r="A144" s="4">
        <f>IFERROR(VLOOKUP(B144,'[1]DADOS (OCULTAR)'!$Q$3:$S$136,3,0),"")</f>
        <v>9039744002308</v>
      </c>
      <c r="B144" s="5" t="s">
        <v>9</v>
      </c>
      <c r="C144" s="6" t="s">
        <v>527</v>
      </c>
      <c r="D144" s="7" t="s">
        <v>528</v>
      </c>
      <c r="E144" s="8" t="s">
        <v>529</v>
      </c>
      <c r="F144" s="9">
        <v>45383</v>
      </c>
      <c r="G144" s="9" t="s">
        <v>89</v>
      </c>
      <c r="H144" s="12">
        <v>0</v>
      </c>
      <c r="I144" s="11" t="s">
        <v>530</v>
      </c>
    </row>
    <row r="145" spans="1:9" ht="20.25" customHeight="1" x14ac:dyDescent="0.25">
      <c r="A145" s="4">
        <f>IFERROR(VLOOKUP(B145,'[1]DADOS (OCULTAR)'!$Q$3:$S$136,3,0),"")</f>
        <v>9039744002308</v>
      </c>
      <c r="B145" s="5" t="s">
        <v>9</v>
      </c>
      <c r="C145" s="6" t="s">
        <v>531</v>
      </c>
      <c r="D145" s="7" t="s">
        <v>532</v>
      </c>
      <c r="E145" s="8" t="s">
        <v>533</v>
      </c>
      <c r="F145" s="9">
        <v>45653</v>
      </c>
      <c r="G145" s="9" t="s">
        <v>89</v>
      </c>
      <c r="H145" s="12">
        <v>0</v>
      </c>
      <c r="I145" s="11" t="s">
        <v>534</v>
      </c>
    </row>
    <row r="146" spans="1:9" ht="20.25" customHeight="1" x14ac:dyDescent="0.25">
      <c r="A146" s="4">
        <f>IFERROR(VLOOKUP(B146,'[1]DADOS (OCULTAR)'!$Q$3:$S$136,3,0),"")</f>
        <v>9039744002308</v>
      </c>
      <c r="B146" s="5" t="s">
        <v>9</v>
      </c>
      <c r="C146" s="6" t="s">
        <v>535</v>
      </c>
      <c r="D146" s="7" t="s">
        <v>536</v>
      </c>
      <c r="E146" s="8" t="s">
        <v>537</v>
      </c>
      <c r="F146" s="9">
        <v>45362</v>
      </c>
      <c r="G146" s="9" t="s">
        <v>89</v>
      </c>
      <c r="H146" s="12">
        <v>58000</v>
      </c>
      <c r="I146" s="11" t="s">
        <v>538</v>
      </c>
    </row>
    <row r="147" spans="1:9" ht="20.25" customHeight="1" x14ac:dyDescent="0.25">
      <c r="A147" s="4">
        <f>IFERROR(VLOOKUP(B147,'[1]DADOS (OCULTAR)'!$Q$3:$S$136,3,0),"")</f>
        <v>9039744002308</v>
      </c>
      <c r="B147" s="5" t="s">
        <v>9</v>
      </c>
      <c r="C147" s="6" t="s">
        <v>539</v>
      </c>
      <c r="D147" s="7" t="s">
        <v>540</v>
      </c>
      <c r="E147" s="8" t="s">
        <v>541</v>
      </c>
      <c r="F147" s="9">
        <v>45205</v>
      </c>
      <c r="G147" s="9">
        <v>45570</v>
      </c>
      <c r="H147" s="12">
        <v>1133.5999999999999</v>
      </c>
      <c r="I147" s="11" t="s">
        <v>542</v>
      </c>
    </row>
    <row r="148" spans="1:9" ht="20.25" customHeight="1" x14ac:dyDescent="0.25">
      <c r="A148" s="4">
        <f>IFERROR(VLOOKUP(B148,'[1]DADOS (OCULTAR)'!$Q$3:$S$136,3,0),"")</f>
        <v>9039744002308</v>
      </c>
      <c r="B148" s="5" t="s">
        <v>9</v>
      </c>
      <c r="C148" s="6" t="s">
        <v>543</v>
      </c>
      <c r="D148" s="7" t="s">
        <v>544</v>
      </c>
      <c r="E148" s="8" t="s">
        <v>545</v>
      </c>
      <c r="F148" s="9">
        <v>45736</v>
      </c>
      <c r="G148" s="9">
        <v>46100</v>
      </c>
      <c r="H148" s="12">
        <v>12000</v>
      </c>
      <c r="I148" s="11" t="s">
        <v>546</v>
      </c>
    </row>
    <row r="149" spans="1:9" ht="20.25" customHeight="1" x14ac:dyDescent="0.25">
      <c r="A149" s="4">
        <f>IFERROR(VLOOKUP(B149,'[1]DADOS (OCULTAR)'!$Q$3:$S$136,3,0),"")</f>
        <v>9039744002308</v>
      </c>
      <c r="B149" s="5" t="s">
        <v>9</v>
      </c>
      <c r="C149" s="6" t="s">
        <v>547</v>
      </c>
      <c r="D149" s="7" t="s">
        <v>548</v>
      </c>
      <c r="E149" s="8" t="s">
        <v>549</v>
      </c>
      <c r="F149" s="9">
        <v>45505</v>
      </c>
      <c r="G149" s="9" t="s">
        <v>89</v>
      </c>
      <c r="H149" s="12">
        <v>0</v>
      </c>
      <c r="I149" s="11" t="s">
        <v>550</v>
      </c>
    </row>
    <row r="150" spans="1:9" ht="20.25" customHeight="1" x14ac:dyDescent="0.25">
      <c r="A150" s="4">
        <f>IFERROR(VLOOKUP(B150,'[1]DADOS (OCULTAR)'!$Q$3:$S$136,3,0),"")</f>
        <v>9039744002308</v>
      </c>
      <c r="B150" s="5" t="s">
        <v>9</v>
      </c>
      <c r="C150" s="6" t="s">
        <v>551</v>
      </c>
      <c r="D150" s="7" t="s">
        <v>552</v>
      </c>
      <c r="E150" s="8" t="s">
        <v>553</v>
      </c>
      <c r="F150" s="9">
        <v>45554</v>
      </c>
      <c r="G150" s="9">
        <v>45553</v>
      </c>
      <c r="H150" s="12">
        <v>258</v>
      </c>
      <c r="I150" s="11" t="s">
        <v>554</v>
      </c>
    </row>
    <row r="151" spans="1:9" ht="20.25" customHeight="1" x14ac:dyDescent="0.25">
      <c r="A151" s="4">
        <f>IFERROR(VLOOKUP(B151,'[1]DADOS (OCULTAR)'!$Q$3:$S$136,3,0),"")</f>
        <v>9039744002308</v>
      </c>
      <c r="B151" s="5" t="s">
        <v>9</v>
      </c>
      <c r="C151" s="6" t="s">
        <v>551</v>
      </c>
      <c r="D151" s="7" t="s">
        <v>552</v>
      </c>
      <c r="E151" s="8" t="s">
        <v>555</v>
      </c>
      <c r="F151" s="9">
        <v>45610</v>
      </c>
      <c r="G151" s="9">
        <v>45974</v>
      </c>
      <c r="H151" s="12">
        <v>3293</v>
      </c>
      <c r="I151" s="11" t="s">
        <v>556</v>
      </c>
    </row>
    <row r="152" spans="1:9" ht="20.25" customHeight="1" x14ac:dyDescent="0.25">
      <c r="A152" s="4">
        <f>IFERROR(VLOOKUP(B152,'[1]DADOS (OCULTAR)'!$Q$3:$S$136,3,0),"")</f>
        <v>9039744002308</v>
      </c>
      <c r="B152" s="5" t="s">
        <v>9</v>
      </c>
      <c r="C152" s="6" t="s">
        <v>557</v>
      </c>
      <c r="D152" s="7" t="s">
        <v>558</v>
      </c>
      <c r="E152" s="8" t="s">
        <v>559</v>
      </c>
      <c r="F152" s="9">
        <v>45240</v>
      </c>
      <c r="G152" s="9">
        <v>45270</v>
      </c>
      <c r="H152" s="12">
        <v>7082.65</v>
      </c>
      <c r="I152" s="11" t="s">
        <v>560</v>
      </c>
    </row>
    <row r="153" spans="1:9" ht="20.25" customHeight="1" x14ac:dyDescent="0.25">
      <c r="A153" s="4">
        <f>IFERROR(VLOOKUP(B153,'[1]DADOS (OCULTAR)'!$Q$3:$S$136,3,0),"")</f>
        <v>9039744002308</v>
      </c>
      <c r="B153" s="5" t="s">
        <v>9</v>
      </c>
      <c r="C153" s="6" t="s">
        <v>561</v>
      </c>
      <c r="D153" s="7" t="s">
        <v>562</v>
      </c>
      <c r="E153" s="8" t="s">
        <v>563</v>
      </c>
      <c r="F153" s="9">
        <v>45139</v>
      </c>
      <c r="G153" s="9" t="s">
        <v>89</v>
      </c>
      <c r="H153" s="12">
        <v>55</v>
      </c>
      <c r="I153" s="11" t="s">
        <v>564</v>
      </c>
    </row>
    <row r="154" spans="1:9" ht="20.25" customHeight="1" x14ac:dyDescent="0.25">
      <c r="A154" s="4">
        <f>IFERROR(VLOOKUP(B154,'[1]DADOS (OCULTAR)'!$Q$3:$S$136,3,0),"")</f>
        <v>9039744002308</v>
      </c>
      <c r="B154" s="5" t="s">
        <v>9</v>
      </c>
      <c r="C154" s="6" t="s">
        <v>565</v>
      </c>
      <c r="D154" s="7" t="s">
        <v>566</v>
      </c>
      <c r="E154" s="8" t="s">
        <v>567</v>
      </c>
      <c r="F154" s="9">
        <v>45261</v>
      </c>
      <c r="G154" s="9">
        <v>45565</v>
      </c>
      <c r="H154" s="12">
        <v>0</v>
      </c>
      <c r="I154" s="11" t="s">
        <v>568</v>
      </c>
    </row>
    <row r="155" spans="1:9" ht="20.25" customHeight="1" x14ac:dyDescent="0.25">
      <c r="A155" s="4">
        <f>IFERROR(VLOOKUP(B155,'[1]DADOS (OCULTAR)'!$Q$3:$S$136,3,0),"")</f>
        <v>9039744002308</v>
      </c>
      <c r="B155" s="5" t="s">
        <v>9</v>
      </c>
      <c r="C155" s="6" t="s">
        <v>569</v>
      </c>
      <c r="D155" s="7" t="s">
        <v>570</v>
      </c>
      <c r="E155" s="8" t="s">
        <v>571</v>
      </c>
      <c r="F155" s="9">
        <v>45810</v>
      </c>
      <c r="G155" s="9" t="s">
        <v>89</v>
      </c>
      <c r="H155" s="12">
        <v>130000</v>
      </c>
      <c r="I155" s="11" t="s">
        <v>572</v>
      </c>
    </row>
    <row r="156" spans="1:9" ht="20.25" customHeight="1" x14ac:dyDescent="0.25">
      <c r="A156" s="4">
        <f>IFERROR(VLOOKUP(B156,'[1]DADOS (OCULTAR)'!$Q$3:$S$136,3,0),"")</f>
        <v>9039744002308</v>
      </c>
      <c r="B156" s="5" t="s">
        <v>9</v>
      </c>
      <c r="C156" s="6" t="s">
        <v>573</v>
      </c>
      <c r="D156" s="7" t="s">
        <v>574</v>
      </c>
      <c r="E156" s="8" t="s">
        <v>575</v>
      </c>
      <c r="F156" s="9">
        <v>45691</v>
      </c>
      <c r="G156" s="9">
        <v>45779</v>
      </c>
      <c r="H156" s="12">
        <v>13000</v>
      </c>
      <c r="I156" s="11" t="s">
        <v>576</v>
      </c>
    </row>
    <row r="157" spans="1:9" ht="20.25" customHeight="1" x14ac:dyDescent="0.25">
      <c r="A157" s="4">
        <f>IFERROR(VLOOKUP(B157,'[1]DADOS (OCULTAR)'!$Q$3:$S$136,3,0),"")</f>
        <v>9039744002308</v>
      </c>
      <c r="B157" s="5" t="s">
        <v>9</v>
      </c>
      <c r="C157" s="6" t="s">
        <v>577</v>
      </c>
      <c r="D157" s="7" t="s">
        <v>578</v>
      </c>
      <c r="E157" s="8" t="s">
        <v>579</v>
      </c>
      <c r="F157" s="9">
        <v>45484</v>
      </c>
      <c r="G157" s="9">
        <v>45657</v>
      </c>
      <c r="H157" s="12">
        <v>39000</v>
      </c>
      <c r="I157" s="11" t="s">
        <v>580</v>
      </c>
    </row>
    <row r="158" spans="1:9" ht="20.25" customHeight="1" x14ac:dyDescent="0.25">
      <c r="A158" s="4">
        <f>IFERROR(VLOOKUP(B158,'[1]DADOS (OCULTAR)'!$Q$3:$S$136,3,0),"")</f>
        <v>9039744002308</v>
      </c>
      <c r="B158" s="5" t="s">
        <v>9</v>
      </c>
      <c r="C158" s="6" t="s">
        <v>577</v>
      </c>
      <c r="D158" s="7" t="s">
        <v>578</v>
      </c>
      <c r="E158" s="8" t="s">
        <v>581</v>
      </c>
      <c r="F158" s="9">
        <v>45513</v>
      </c>
      <c r="G158" s="9">
        <v>45657</v>
      </c>
      <c r="H158" s="12">
        <v>77000</v>
      </c>
      <c r="I158" s="11" t="s">
        <v>582</v>
      </c>
    </row>
    <row r="159" spans="1:9" ht="20.25" customHeight="1" x14ac:dyDescent="0.25">
      <c r="A159" s="4">
        <f>IFERROR(VLOOKUP(B159,'[1]DADOS (OCULTAR)'!$Q$3:$S$136,3,0),"")</f>
        <v>9039744002308</v>
      </c>
      <c r="B159" s="5" t="s">
        <v>9</v>
      </c>
      <c r="C159" s="6" t="s">
        <v>583</v>
      </c>
      <c r="D159" s="7" t="s">
        <v>584</v>
      </c>
      <c r="E159" s="8" t="s">
        <v>585</v>
      </c>
      <c r="F159" s="9">
        <v>45104</v>
      </c>
      <c r="G159" s="9">
        <v>45133</v>
      </c>
      <c r="H159" s="12">
        <v>12000</v>
      </c>
      <c r="I159" s="11" t="s">
        <v>187</v>
      </c>
    </row>
    <row r="160" spans="1:9" ht="20.25" customHeight="1" x14ac:dyDescent="0.25">
      <c r="A160" s="4">
        <f>IFERROR(VLOOKUP(B160,'[1]DADOS (OCULTAR)'!$Q$3:$S$136,3,0),"")</f>
        <v>9039744002308</v>
      </c>
      <c r="B160" s="5" t="s">
        <v>9</v>
      </c>
      <c r="C160" s="6" t="s">
        <v>586</v>
      </c>
      <c r="D160" s="7" t="s">
        <v>587</v>
      </c>
      <c r="E160" s="8" t="s">
        <v>588</v>
      </c>
      <c r="F160" s="9">
        <v>45679</v>
      </c>
      <c r="G160" s="9">
        <v>45710</v>
      </c>
      <c r="H160" s="12">
        <v>0</v>
      </c>
      <c r="I160" s="11" t="s">
        <v>589</v>
      </c>
    </row>
    <row r="161" spans="1:9" ht="20.25" customHeight="1" x14ac:dyDescent="0.25">
      <c r="A161" s="4">
        <f>IFERROR(VLOOKUP(B161,'[1]DADOS (OCULTAR)'!$Q$3:$S$136,3,0),"")</f>
        <v>9039744002308</v>
      </c>
      <c r="B161" s="5" t="s">
        <v>9</v>
      </c>
      <c r="C161" s="6" t="s">
        <v>586</v>
      </c>
      <c r="D161" s="7" t="s">
        <v>587</v>
      </c>
      <c r="E161" s="8" t="s">
        <v>590</v>
      </c>
      <c r="F161" s="9">
        <v>45673</v>
      </c>
      <c r="G161" s="9">
        <v>46037</v>
      </c>
      <c r="H161" s="12">
        <v>0</v>
      </c>
      <c r="I161" s="11" t="s">
        <v>591</v>
      </c>
    </row>
    <row r="162" spans="1:9" ht="20.25" customHeight="1" x14ac:dyDescent="0.25">
      <c r="A162" s="4">
        <f>IFERROR(VLOOKUP(B162,'[1]DADOS (OCULTAR)'!$Q$3:$S$136,3,0),"")</f>
        <v>9039744002308</v>
      </c>
      <c r="B162" s="5" t="s">
        <v>9</v>
      </c>
      <c r="C162" s="6" t="s">
        <v>592</v>
      </c>
      <c r="D162" s="7" t="s">
        <v>593</v>
      </c>
      <c r="E162" s="8" t="s">
        <v>594</v>
      </c>
      <c r="F162" s="9">
        <v>45264</v>
      </c>
      <c r="G162" s="9">
        <v>45355</v>
      </c>
      <c r="H162" s="12">
        <v>0</v>
      </c>
      <c r="I162" s="11" t="s">
        <v>595</v>
      </c>
    </row>
    <row r="163" spans="1:9" ht="20.25" customHeight="1" x14ac:dyDescent="0.25">
      <c r="A163" s="4">
        <f>IFERROR(VLOOKUP(B163,'[1]DADOS (OCULTAR)'!$Q$3:$S$136,3,0),"")</f>
        <v>9039744002308</v>
      </c>
      <c r="B163" s="5" t="s">
        <v>9</v>
      </c>
      <c r="C163" s="6" t="s">
        <v>596</v>
      </c>
      <c r="D163" s="7" t="s">
        <v>597</v>
      </c>
      <c r="E163" s="8" t="s">
        <v>598</v>
      </c>
      <c r="F163" s="9">
        <v>45503</v>
      </c>
      <c r="G163" s="9">
        <v>12994</v>
      </c>
      <c r="H163" s="12">
        <v>2407.8000000000002</v>
      </c>
      <c r="I163" s="11" t="s">
        <v>599</v>
      </c>
    </row>
    <row r="164" spans="1:9" ht="20.25" customHeight="1" x14ac:dyDescent="0.25">
      <c r="A164" s="4">
        <f>IFERROR(VLOOKUP(B164,'[1]DADOS (OCULTAR)'!$Q$3:$S$136,3,0),"")</f>
        <v>9039744002308</v>
      </c>
      <c r="B164" s="5" t="s">
        <v>9</v>
      </c>
      <c r="C164" s="6" t="s">
        <v>600</v>
      </c>
      <c r="D164" s="7" t="s">
        <v>601</v>
      </c>
      <c r="E164" s="8" t="s">
        <v>602</v>
      </c>
      <c r="F164" s="9">
        <v>45805</v>
      </c>
      <c r="G164" s="9" t="s">
        <v>89</v>
      </c>
      <c r="H164" s="12">
        <v>3500</v>
      </c>
      <c r="I164" s="11" t="s">
        <v>603</v>
      </c>
    </row>
    <row r="165" spans="1:9" ht="20.25" customHeight="1" x14ac:dyDescent="0.25">
      <c r="A165" s="4">
        <f>IFERROR(VLOOKUP(B165,'[1]DADOS (OCULTAR)'!$Q$3:$S$136,3,0),"")</f>
        <v>9039744002308</v>
      </c>
      <c r="B165" s="5" t="s">
        <v>9</v>
      </c>
      <c r="C165" s="6" t="s">
        <v>604</v>
      </c>
      <c r="D165" s="7" t="s">
        <v>605</v>
      </c>
      <c r="E165" s="8" t="s">
        <v>606</v>
      </c>
      <c r="F165" s="9">
        <v>44440</v>
      </c>
      <c r="G165" s="9" t="s">
        <v>89</v>
      </c>
      <c r="H165" s="12">
        <v>0</v>
      </c>
      <c r="I165" s="11" t="s">
        <v>607</v>
      </c>
    </row>
    <row r="166" spans="1:9" ht="20.25" customHeight="1" x14ac:dyDescent="0.25">
      <c r="A166" s="4">
        <f>IFERROR(VLOOKUP(B166,'[1]DADOS (OCULTAR)'!$Q$3:$S$136,3,0),"")</f>
        <v>9039744002308</v>
      </c>
      <c r="B166" s="5" t="s">
        <v>9</v>
      </c>
      <c r="C166" s="6" t="s">
        <v>608</v>
      </c>
      <c r="D166" s="7" t="s">
        <v>609</v>
      </c>
      <c r="E166" s="8" t="s">
        <v>610</v>
      </c>
      <c r="F166" s="9">
        <v>43971</v>
      </c>
      <c r="G166" s="9">
        <v>44155</v>
      </c>
      <c r="H166" s="12">
        <v>0</v>
      </c>
      <c r="I166" s="11" t="s">
        <v>611</v>
      </c>
    </row>
    <row r="167" spans="1:9" ht="20.25" customHeight="1" x14ac:dyDescent="0.25">
      <c r="A167" s="4">
        <f>IFERROR(VLOOKUP(B167,'[1]DADOS (OCULTAR)'!$Q$3:$S$136,3,0),"")</f>
        <v>9039744002308</v>
      </c>
      <c r="B167" s="5" t="s">
        <v>9</v>
      </c>
      <c r="C167" s="6" t="s">
        <v>608</v>
      </c>
      <c r="D167" s="7" t="s">
        <v>609</v>
      </c>
      <c r="E167" s="8" t="s">
        <v>610</v>
      </c>
      <c r="F167" s="9">
        <v>44743</v>
      </c>
      <c r="G167" s="9" t="s">
        <v>89</v>
      </c>
      <c r="H167" s="12">
        <v>0</v>
      </c>
      <c r="I167" s="11" t="s">
        <v>612</v>
      </c>
    </row>
    <row r="168" spans="1:9" ht="20.25" customHeight="1" x14ac:dyDescent="0.25">
      <c r="A168" s="4">
        <f>IFERROR(VLOOKUP(B168,'[1]DADOS (OCULTAR)'!$Q$3:$S$136,3,0),"")</f>
        <v>9039744002308</v>
      </c>
      <c r="B168" s="5" t="s">
        <v>9</v>
      </c>
      <c r="C168" s="6" t="s">
        <v>608</v>
      </c>
      <c r="D168" s="7" t="s">
        <v>609</v>
      </c>
      <c r="E168" s="8" t="s">
        <v>613</v>
      </c>
      <c r="F168" s="9">
        <v>45291</v>
      </c>
      <c r="G168" s="9" t="s">
        <v>89</v>
      </c>
      <c r="H168" s="12">
        <v>0</v>
      </c>
      <c r="I168" s="11" t="s">
        <v>614</v>
      </c>
    </row>
    <row r="169" spans="1:9" ht="20.25" customHeight="1" x14ac:dyDescent="0.25">
      <c r="A169" s="4">
        <f>IFERROR(VLOOKUP(B169,'[1]DADOS (OCULTAR)'!$Q$3:$S$136,3,0),"")</f>
        <v>9039744002308</v>
      </c>
      <c r="B169" s="5" t="s">
        <v>9</v>
      </c>
      <c r="C169" s="6" t="s">
        <v>615</v>
      </c>
      <c r="D169" s="7" t="s">
        <v>616</v>
      </c>
      <c r="E169" s="8" t="s">
        <v>529</v>
      </c>
      <c r="F169" s="9">
        <v>45383</v>
      </c>
      <c r="G169" s="9" t="s">
        <v>89</v>
      </c>
      <c r="H169" s="12">
        <v>0</v>
      </c>
      <c r="I169" s="11" t="s">
        <v>617</v>
      </c>
    </row>
    <row r="170" spans="1:9" ht="20.25" customHeight="1" x14ac:dyDescent="0.25">
      <c r="A170" s="4">
        <f>IFERROR(VLOOKUP(B170,'[1]DADOS (OCULTAR)'!$Q$3:$S$136,3,0),"")</f>
        <v>9039744002308</v>
      </c>
      <c r="B170" s="5" t="s">
        <v>9</v>
      </c>
      <c r="C170" s="6" t="s">
        <v>618</v>
      </c>
      <c r="D170" s="7" t="s">
        <v>619</v>
      </c>
      <c r="E170" s="8" t="s">
        <v>620</v>
      </c>
      <c r="F170" s="9">
        <v>45117</v>
      </c>
      <c r="G170" s="9" t="s">
        <v>89</v>
      </c>
      <c r="H170" s="12">
        <v>0</v>
      </c>
      <c r="I170" s="11" t="s">
        <v>621</v>
      </c>
    </row>
    <row r="171" spans="1:9" ht="20.25" customHeight="1" x14ac:dyDescent="0.25">
      <c r="A171" s="4">
        <f>IFERROR(VLOOKUP(B171,'[1]DADOS (OCULTAR)'!$Q$3:$S$136,3,0),"")</f>
        <v>9039744002308</v>
      </c>
      <c r="B171" s="5" t="s">
        <v>9</v>
      </c>
      <c r="C171" s="6" t="s">
        <v>622</v>
      </c>
      <c r="D171" s="7" t="s">
        <v>623</v>
      </c>
      <c r="E171" s="8" t="s">
        <v>624</v>
      </c>
      <c r="F171" s="9">
        <v>45536</v>
      </c>
      <c r="G171" s="9" t="s">
        <v>89</v>
      </c>
      <c r="H171" s="12">
        <v>0</v>
      </c>
      <c r="I171" s="11" t="s">
        <v>625</v>
      </c>
    </row>
    <row r="172" spans="1:9" ht="20.25" customHeight="1" x14ac:dyDescent="0.25">
      <c r="A172" s="4">
        <f>IFERROR(VLOOKUP(B172,'[1]DADOS (OCULTAR)'!$Q$3:$S$136,3,0),"")</f>
        <v>9039744002308</v>
      </c>
      <c r="B172" s="5" t="s">
        <v>9</v>
      </c>
      <c r="C172" s="6" t="s">
        <v>626</v>
      </c>
      <c r="D172" s="7" t="s">
        <v>627</v>
      </c>
      <c r="E172" s="8" t="s">
        <v>628</v>
      </c>
      <c r="F172" s="9">
        <v>45174</v>
      </c>
      <c r="G172" s="9" t="s">
        <v>89</v>
      </c>
      <c r="H172" s="12">
        <v>939.31</v>
      </c>
      <c r="I172" s="11" t="s">
        <v>629</v>
      </c>
    </row>
    <row r="173" spans="1:9" ht="20.25" customHeight="1" x14ac:dyDescent="0.25">
      <c r="A173" s="4">
        <f>IFERROR(VLOOKUP(B173,'[1]DADOS (OCULTAR)'!$Q$3:$S$136,3,0),"")</f>
        <v>9039744002308</v>
      </c>
      <c r="B173" s="5" t="s">
        <v>9</v>
      </c>
      <c r="C173" s="6" t="s">
        <v>630</v>
      </c>
      <c r="D173" s="7" t="s">
        <v>631</v>
      </c>
      <c r="E173" s="8" t="s">
        <v>632</v>
      </c>
      <c r="F173" s="9">
        <v>45293</v>
      </c>
      <c r="G173" s="9" t="s">
        <v>89</v>
      </c>
      <c r="H173" s="12">
        <v>0</v>
      </c>
      <c r="I173" s="11" t="s">
        <v>633</v>
      </c>
    </row>
    <row r="174" spans="1:9" ht="20.25" customHeight="1" x14ac:dyDescent="0.25">
      <c r="A174" s="4">
        <f>IFERROR(VLOOKUP(B174,'[1]DADOS (OCULTAR)'!$Q$3:$S$136,3,0),"")</f>
        <v>9039744002308</v>
      </c>
      <c r="B174" s="5" t="s">
        <v>9</v>
      </c>
      <c r="C174" s="6" t="s">
        <v>634</v>
      </c>
      <c r="D174" s="7" t="s">
        <v>635</v>
      </c>
      <c r="E174" s="8" t="s">
        <v>636</v>
      </c>
      <c r="F174" s="9">
        <v>45278</v>
      </c>
      <c r="G174" s="9" t="s">
        <v>89</v>
      </c>
      <c r="H174" s="12">
        <v>0</v>
      </c>
      <c r="I174" s="11" t="s">
        <v>637</v>
      </c>
    </row>
    <row r="175" spans="1:9" ht="20.25" customHeight="1" x14ac:dyDescent="0.25">
      <c r="A175" s="4">
        <f>IFERROR(VLOOKUP(B175,'[1]DADOS (OCULTAR)'!$Q$3:$S$136,3,0),"")</f>
        <v>9039744002308</v>
      </c>
      <c r="B175" s="5" t="s">
        <v>9</v>
      </c>
      <c r="C175" s="6" t="s">
        <v>638</v>
      </c>
      <c r="D175" s="7" t="s">
        <v>639</v>
      </c>
      <c r="E175" s="8" t="s">
        <v>640</v>
      </c>
      <c r="F175" s="9">
        <v>45536</v>
      </c>
      <c r="G175" s="9" t="s">
        <v>89</v>
      </c>
      <c r="H175" s="12">
        <v>0</v>
      </c>
      <c r="I175" s="11" t="s">
        <v>641</v>
      </c>
    </row>
    <row r="176" spans="1:9" ht="20.25" customHeight="1" x14ac:dyDescent="0.25">
      <c r="A176" s="4">
        <f>IFERROR(VLOOKUP(B176,'[1]DADOS (OCULTAR)'!$Q$3:$S$136,3,0),"")</f>
        <v>9039744002308</v>
      </c>
      <c r="B176" s="5" t="s">
        <v>9</v>
      </c>
      <c r="C176" s="6" t="s">
        <v>642</v>
      </c>
      <c r="D176" s="7" t="s">
        <v>643</v>
      </c>
      <c r="E176" s="8" t="s">
        <v>644</v>
      </c>
      <c r="F176" s="9">
        <v>45351</v>
      </c>
      <c r="G176" s="9" t="s">
        <v>89</v>
      </c>
      <c r="H176" s="12">
        <v>192114.54</v>
      </c>
      <c r="I176" s="11" t="s">
        <v>645</v>
      </c>
    </row>
    <row r="177" spans="1:9" ht="20.25" customHeight="1" x14ac:dyDescent="0.25">
      <c r="A177" s="4">
        <f>IFERROR(VLOOKUP(B177,'[1]DADOS (OCULTAR)'!$Q$3:$S$136,3,0),"")</f>
        <v>9039744002308</v>
      </c>
      <c r="B177" s="5" t="s">
        <v>9</v>
      </c>
      <c r="C177" s="6" t="s">
        <v>646</v>
      </c>
      <c r="D177" s="7" t="s">
        <v>647</v>
      </c>
      <c r="E177" s="8" t="s">
        <v>648</v>
      </c>
      <c r="F177" s="9">
        <v>45162</v>
      </c>
      <c r="G177" s="9" t="s">
        <v>89</v>
      </c>
      <c r="H177" s="12">
        <v>7170.33</v>
      </c>
      <c r="I177" s="11" t="s">
        <v>649</v>
      </c>
    </row>
    <row r="178" spans="1:9" ht="20.25" customHeight="1" x14ac:dyDescent="0.25">
      <c r="A178" s="4">
        <f>IFERROR(VLOOKUP(B178,'[1]DADOS (OCULTAR)'!$Q$3:$S$136,3,0),"")</f>
        <v>9039744002308</v>
      </c>
      <c r="B178" s="5" t="s">
        <v>9</v>
      </c>
      <c r="C178" s="6" t="s">
        <v>650</v>
      </c>
      <c r="D178" s="7" t="s">
        <v>651</v>
      </c>
      <c r="E178" s="8" t="s">
        <v>652</v>
      </c>
      <c r="F178" s="9">
        <v>45686</v>
      </c>
      <c r="G178" s="9" t="s">
        <v>89</v>
      </c>
      <c r="H178" s="12">
        <v>20000</v>
      </c>
      <c r="I178" s="11" t="s">
        <v>653</v>
      </c>
    </row>
    <row r="179" spans="1:9" ht="20.25" customHeight="1" x14ac:dyDescent="0.25">
      <c r="A179" s="4">
        <f>IFERROR(VLOOKUP(B179,'[1]DADOS (OCULTAR)'!$Q$3:$S$136,3,0),"")</f>
        <v>9039744002308</v>
      </c>
      <c r="B179" s="5" t="s">
        <v>9</v>
      </c>
      <c r="C179" s="6" t="s">
        <v>654</v>
      </c>
      <c r="D179" s="7" t="s">
        <v>655</v>
      </c>
      <c r="E179" s="8" t="s">
        <v>656</v>
      </c>
      <c r="F179" s="9">
        <v>45292</v>
      </c>
      <c r="G179" s="9">
        <v>45657</v>
      </c>
      <c r="H179" s="12">
        <v>629.79999999999995</v>
      </c>
      <c r="I179" s="11" t="s">
        <v>657</v>
      </c>
    </row>
    <row r="180" spans="1:9" ht="20.25" customHeight="1" x14ac:dyDescent="0.25">
      <c r="A180" s="4">
        <f>IFERROR(VLOOKUP(B180,'[1]DADOS (OCULTAR)'!$Q$3:$S$136,3,0),"")</f>
        <v>9039744002308</v>
      </c>
      <c r="B180" s="5" t="s">
        <v>9</v>
      </c>
      <c r="C180" s="6" t="s">
        <v>658</v>
      </c>
      <c r="D180" s="7" t="s">
        <v>659</v>
      </c>
      <c r="E180" s="8" t="s">
        <v>660</v>
      </c>
      <c r="F180" s="9">
        <v>45337</v>
      </c>
      <c r="G180" s="9" t="s">
        <v>89</v>
      </c>
      <c r="H180" s="12">
        <v>0</v>
      </c>
      <c r="I180" s="11" t="s">
        <v>661</v>
      </c>
    </row>
    <row r="181" spans="1:9" ht="20.25" customHeight="1" x14ac:dyDescent="0.25">
      <c r="A181" s="4">
        <f>IFERROR(VLOOKUP(B181,'[1]DADOS (OCULTAR)'!$Q$3:$S$136,3,0),"")</f>
        <v>9039744002308</v>
      </c>
      <c r="B181" s="5" t="s">
        <v>9</v>
      </c>
      <c r="C181" s="6" t="s">
        <v>662</v>
      </c>
      <c r="D181" s="7" t="s">
        <v>663</v>
      </c>
      <c r="E181" s="8" t="s">
        <v>664</v>
      </c>
      <c r="F181" s="9">
        <v>45561</v>
      </c>
      <c r="G181" s="9" t="s">
        <v>89</v>
      </c>
      <c r="H181" s="12">
        <v>0</v>
      </c>
      <c r="I181" s="11" t="s">
        <v>665</v>
      </c>
    </row>
    <row r="182" spans="1:9" ht="20.25" customHeight="1" x14ac:dyDescent="0.25">
      <c r="A182" s="4">
        <f>IFERROR(VLOOKUP(B182,'[1]DADOS (OCULTAR)'!$Q$3:$S$136,3,0),"")</f>
        <v>9039744002308</v>
      </c>
      <c r="B182" s="5" t="s">
        <v>9</v>
      </c>
      <c r="C182" s="6" t="s">
        <v>666</v>
      </c>
      <c r="D182" s="7" t="s">
        <v>667</v>
      </c>
      <c r="E182" s="8" t="s">
        <v>668</v>
      </c>
      <c r="F182" s="9">
        <v>45289</v>
      </c>
      <c r="G182" s="9" t="s">
        <v>89</v>
      </c>
      <c r="H182" s="12">
        <v>15041.31</v>
      </c>
      <c r="I182" s="11" t="s">
        <v>669</v>
      </c>
    </row>
    <row r="183" spans="1:9" ht="20.25" customHeight="1" x14ac:dyDescent="0.25">
      <c r="A183" s="4">
        <f>IFERROR(VLOOKUP(B183,'[1]DADOS (OCULTAR)'!$Q$3:$S$136,3,0),"")</f>
        <v>9039744002308</v>
      </c>
      <c r="B183" s="5" t="s">
        <v>9</v>
      </c>
      <c r="C183" s="6" t="s">
        <v>670</v>
      </c>
      <c r="D183" s="7" t="s">
        <v>671</v>
      </c>
      <c r="E183" s="8" t="s">
        <v>672</v>
      </c>
      <c r="F183" s="9">
        <v>45226</v>
      </c>
      <c r="G183" s="9" t="s">
        <v>89</v>
      </c>
      <c r="H183" s="12">
        <v>0</v>
      </c>
      <c r="I183" s="11" t="s">
        <v>673</v>
      </c>
    </row>
    <row r="184" spans="1:9" ht="20.25" customHeight="1" x14ac:dyDescent="0.25">
      <c r="A184" s="4">
        <f>IFERROR(VLOOKUP(B184,'[1]DADOS (OCULTAR)'!$Q$3:$S$136,3,0),"")</f>
        <v>9039744002308</v>
      </c>
      <c r="B184" s="5" t="s">
        <v>9</v>
      </c>
      <c r="C184" s="6" t="s">
        <v>674</v>
      </c>
      <c r="D184" s="7" t="s">
        <v>675</v>
      </c>
      <c r="E184" s="8" t="s">
        <v>676</v>
      </c>
      <c r="F184" s="9">
        <v>44743</v>
      </c>
      <c r="G184" s="9">
        <v>44926</v>
      </c>
      <c r="H184" s="12">
        <v>0</v>
      </c>
      <c r="I184" s="11" t="s">
        <v>677</v>
      </c>
    </row>
    <row r="185" spans="1:9" ht="20.25" customHeight="1" x14ac:dyDescent="0.25">
      <c r="A185" s="4">
        <f>IFERROR(VLOOKUP(B185,'[1]DADOS (OCULTAR)'!$Q$3:$S$136,3,0),"")</f>
        <v>9039744002308</v>
      </c>
      <c r="B185" s="5" t="s">
        <v>9</v>
      </c>
      <c r="C185" s="6" t="s">
        <v>678</v>
      </c>
      <c r="D185" s="7" t="s">
        <v>679</v>
      </c>
      <c r="E185" s="8" t="s">
        <v>680</v>
      </c>
      <c r="F185" s="9">
        <v>45139</v>
      </c>
      <c r="G185" s="9" t="s">
        <v>89</v>
      </c>
      <c r="H185" s="12">
        <v>20421</v>
      </c>
      <c r="I185" s="11" t="s">
        <v>681</v>
      </c>
    </row>
    <row r="186" spans="1:9" ht="20.25" customHeight="1" x14ac:dyDescent="0.25">
      <c r="A186" s="4">
        <f>IFERROR(VLOOKUP(B186,'[1]DADOS (OCULTAR)'!$Q$3:$S$136,3,0),"")</f>
        <v>9039744002308</v>
      </c>
      <c r="B186" s="5" t="s">
        <v>9</v>
      </c>
      <c r="C186" s="6" t="s">
        <v>682</v>
      </c>
      <c r="D186" s="7" t="s">
        <v>683</v>
      </c>
      <c r="E186" s="8" t="s">
        <v>684</v>
      </c>
      <c r="F186" s="9">
        <v>45413</v>
      </c>
      <c r="G186" s="9" t="s">
        <v>89</v>
      </c>
      <c r="H186" s="12">
        <v>46000</v>
      </c>
      <c r="I186" s="11" t="s">
        <v>685</v>
      </c>
    </row>
    <row r="187" spans="1:9" ht="20.25" customHeight="1" x14ac:dyDescent="0.25">
      <c r="A187" s="4">
        <f>IFERROR(VLOOKUP(B187,'[1]DADOS (OCULTAR)'!$Q$3:$S$136,3,0),"")</f>
        <v>9039744002308</v>
      </c>
      <c r="B187" s="5" t="s">
        <v>9</v>
      </c>
      <c r="C187" s="6" t="s">
        <v>686</v>
      </c>
      <c r="D187" s="7" t="s">
        <v>687</v>
      </c>
      <c r="E187" s="8" t="s">
        <v>688</v>
      </c>
      <c r="F187" s="9">
        <v>45636</v>
      </c>
      <c r="G187" s="9" t="s">
        <v>89</v>
      </c>
      <c r="H187" s="12">
        <v>95</v>
      </c>
      <c r="I187" s="11" t="s">
        <v>689</v>
      </c>
    </row>
    <row r="188" spans="1:9" ht="20.25" customHeight="1" x14ac:dyDescent="0.25">
      <c r="A188" s="4">
        <f>IFERROR(VLOOKUP(B188,'[1]DADOS (OCULTAR)'!$Q$3:$S$136,3,0),"")</f>
        <v>9039744002308</v>
      </c>
      <c r="B188" s="5" t="s">
        <v>9</v>
      </c>
      <c r="C188" s="6" t="s">
        <v>690</v>
      </c>
      <c r="D188" s="7" t="s">
        <v>691</v>
      </c>
      <c r="E188" s="8" t="s">
        <v>692</v>
      </c>
      <c r="F188" s="9">
        <v>45239</v>
      </c>
      <c r="G188" s="9" t="s">
        <v>89</v>
      </c>
      <c r="H188" s="12">
        <v>1650</v>
      </c>
      <c r="I188" s="11" t="s">
        <v>693</v>
      </c>
    </row>
    <row r="189" spans="1:9" ht="20.25" customHeight="1" x14ac:dyDescent="0.25">
      <c r="A189" s="4">
        <f>IFERROR(VLOOKUP(B189,'[1]DADOS (OCULTAR)'!$Q$3:$S$136,3,0),"")</f>
        <v>9039744002308</v>
      </c>
      <c r="B189" s="5" t="s">
        <v>9</v>
      </c>
      <c r="C189" s="6" t="s">
        <v>694</v>
      </c>
      <c r="D189" s="7" t="s">
        <v>695</v>
      </c>
      <c r="E189" s="8" t="s">
        <v>696</v>
      </c>
      <c r="F189" s="9">
        <v>45301</v>
      </c>
      <c r="G189" s="9" t="s">
        <v>89</v>
      </c>
      <c r="H189" s="12">
        <v>2519.52</v>
      </c>
      <c r="I189" s="11" t="s">
        <v>697</v>
      </c>
    </row>
    <row r="190" spans="1:9" ht="20.25" customHeight="1" x14ac:dyDescent="0.25">
      <c r="A190" s="4">
        <f>IFERROR(VLOOKUP(B190,'[1]DADOS (OCULTAR)'!$Q$3:$S$136,3,0),"")</f>
        <v>9039744002308</v>
      </c>
      <c r="B190" s="5" t="s">
        <v>9</v>
      </c>
      <c r="C190" s="6" t="s">
        <v>698</v>
      </c>
      <c r="D190" s="7" t="s">
        <v>699</v>
      </c>
      <c r="E190" s="8" t="s">
        <v>700</v>
      </c>
      <c r="F190" s="9">
        <v>45170</v>
      </c>
      <c r="G190" s="9" t="s">
        <v>89</v>
      </c>
      <c r="H190" s="12">
        <v>400</v>
      </c>
      <c r="I190" s="11" t="s">
        <v>701</v>
      </c>
    </row>
    <row r="191" spans="1:9" ht="20.25" customHeight="1" x14ac:dyDescent="0.25">
      <c r="A191" s="4">
        <f>IFERROR(VLOOKUP(B191,'[1]DADOS (OCULTAR)'!$Q$3:$S$136,3,0),"")</f>
        <v>9039744002308</v>
      </c>
      <c r="B191" s="5" t="s">
        <v>9</v>
      </c>
      <c r="C191" s="6" t="s">
        <v>702</v>
      </c>
      <c r="D191" s="7" t="s">
        <v>703</v>
      </c>
      <c r="E191" s="8" t="s">
        <v>704</v>
      </c>
      <c r="F191" s="9">
        <v>45573</v>
      </c>
      <c r="G191" s="9" t="s">
        <v>89</v>
      </c>
      <c r="H191" s="12">
        <v>0</v>
      </c>
      <c r="I191" s="11" t="s">
        <v>705</v>
      </c>
    </row>
    <row r="192" spans="1:9" ht="20.25" customHeight="1" x14ac:dyDescent="0.25">
      <c r="A192" s="4">
        <f>IFERROR(VLOOKUP(B192,'[1]DADOS (OCULTAR)'!$Q$3:$S$136,3,0),"")</f>
        <v>9039744002308</v>
      </c>
      <c r="B192" s="5" t="s">
        <v>9</v>
      </c>
      <c r="C192" s="6" t="s">
        <v>706</v>
      </c>
      <c r="D192" s="7" t="s">
        <v>707</v>
      </c>
      <c r="E192" s="8" t="s">
        <v>708</v>
      </c>
      <c r="F192" s="9">
        <v>45658</v>
      </c>
      <c r="G192" s="9" t="s">
        <v>89</v>
      </c>
      <c r="H192" s="12">
        <v>0</v>
      </c>
      <c r="I192" s="11" t="s">
        <v>709</v>
      </c>
    </row>
    <row r="193" spans="1:9" ht="20.25" customHeight="1" x14ac:dyDescent="0.25">
      <c r="A193" s="4">
        <f>IFERROR(VLOOKUP(B193,'[1]DADOS (OCULTAR)'!$Q$3:$S$136,3,0),"")</f>
        <v>9039744002308</v>
      </c>
      <c r="B193" s="5" t="s">
        <v>9</v>
      </c>
      <c r="C193" s="6" t="s">
        <v>710</v>
      </c>
      <c r="D193" s="7" t="s">
        <v>711</v>
      </c>
      <c r="E193" s="8" t="s">
        <v>712</v>
      </c>
      <c r="F193" s="9">
        <v>45524</v>
      </c>
      <c r="G193" s="9">
        <v>45615</v>
      </c>
      <c r="H193" s="12">
        <v>0</v>
      </c>
      <c r="I193" s="11" t="s">
        <v>713</v>
      </c>
    </row>
    <row r="194" spans="1:9" ht="20.25" customHeight="1" x14ac:dyDescent="0.25">
      <c r="A194" s="4">
        <f>IFERROR(VLOOKUP(B194,'[1]DADOS (OCULTAR)'!$Q$3:$S$136,3,0),"")</f>
        <v>9039744002308</v>
      </c>
      <c r="B194" s="5" t="s">
        <v>9</v>
      </c>
      <c r="C194" s="6" t="s">
        <v>714</v>
      </c>
      <c r="D194" s="7" t="s">
        <v>715</v>
      </c>
      <c r="E194" s="8" t="s">
        <v>716</v>
      </c>
      <c r="F194" s="9">
        <v>45441</v>
      </c>
      <c r="G194" s="9" t="s">
        <v>89</v>
      </c>
      <c r="H194" s="12">
        <v>0</v>
      </c>
      <c r="I194" s="11" t="s">
        <v>717</v>
      </c>
    </row>
    <row r="195" spans="1:9" ht="20.25" customHeight="1" x14ac:dyDescent="0.25">
      <c r="A195" s="4">
        <f>IFERROR(VLOOKUP(B195,'[1]DADOS (OCULTAR)'!$Q$3:$S$136,3,0),"")</f>
        <v>9039744002308</v>
      </c>
      <c r="B195" s="5" t="s">
        <v>9</v>
      </c>
      <c r="C195" s="6" t="s">
        <v>718</v>
      </c>
      <c r="D195" s="7" t="s">
        <v>719</v>
      </c>
      <c r="E195" s="8" t="s">
        <v>720</v>
      </c>
      <c r="F195" s="9">
        <v>45383</v>
      </c>
      <c r="G195" s="9" t="s">
        <v>89</v>
      </c>
      <c r="H195" s="12">
        <v>0</v>
      </c>
      <c r="I195" s="11" t="s">
        <v>721</v>
      </c>
    </row>
    <row r="196" spans="1:9" ht="20.25" customHeight="1" x14ac:dyDescent="0.25">
      <c r="A196" s="4">
        <f>IFERROR(VLOOKUP(B196,'[1]DADOS (OCULTAR)'!$Q$3:$S$136,3,0),"")</f>
        <v>9039744002308</v>
      </c>
      <c r="B196" s="5" t="s">
        <v>9</v>
      </c>
      <c r="C196" s="6" t="s">
        <v>722</v>
      </c>
      <c r="D196" s="7" t="s">
        <v>723</v>
      </c>
      <c r="E196" s="8" t="s">
        <v>724</v>
      </c>
      <c r="F196" s="9">
        <v>45744</v>
      </c>
      <c r="G196" s="9" t="s">
        <v>89</v>
      </c>
      <c r="H196" s="12">
        <v>666.66</v>
      </c>
      <c r="I196" s="11" t="s">
        <v>725</v>
      </c>
    </row>
    <row r="197" spans="1:9" ht="20.25" customHeight="1" x14ac:dyDescent="0.25">
      <c r="A197" s="4">
        <f>IFERROR(VLOOKUP(B197,'[1]DADOS (OCULTAR)'!$Q$3:$S$136,3,0),"")</f>
        <v>9039744002308</v>
      </c>
      <c r="B197" s="5" t="s">
        <v>9</v>
      </c>
      <c r="C197" s="6" t="s">
        <v>726</v>
      </c>
      <c r="D197" s="7" t="s">
        <v>727</v>
      </c>
      <c r="E197" s="8" t="s">
        <v>728</v>
      </c>
      <c r="F197" s="9">
        <v>45414</v>
      </c>
      <c r="G197" s="9" t="s">
        <v>89</v>
      </c>
      <c r="H197" s="12">
        <v>0</v>
      </c>
      <c r="I197" s="11" t="s">
        <v>729</v>
      </c>
    </row>
    <row r="198" spans="1:9" ht="20.25" customHeight="1" x14ac:dyDescent="0.25">
      <c r="A198" s="4">
        <f>IFERROR(VLOOKUP(B198,'[1]DADOS (OCULTAR)'!$Q$3:$S$136,3,0),"")</f>
        <v>9039744002308</v>
      </c>
      <c r="B198" s="5" t="s">
        <v>9</v>
      </c>
      <c r="C198" s="6" t="s">
        <v>730</v>
      </c>
      <c r="D198" s="7" t="s">
        <v>731</v>
      </c>
      <c r="E198" s="8" t="s">
        <v>732</v>
      </c>
      <c r="F198" s="9">
        <v>45536</v>
      </c>
      <c r="G198" s="9" t="s">
        <v>89</v>
      </c>
      <c r="H198" s="12">
        <v>0</v>
      </c>
      <c r="I198" s="11" t="s">
        <v>733</v>
      </c>
    </row>
    <row r="199" spans="1:9" ht="20.25" customHeight="1" x14ac:dyDescent="0.25">
      <c r="A199" s="4">
        <f>IFERROR(VLOOKUP(B199,'[1]DADOS (OCULTAR)'!$Q$3:$S$136,3,0),"")</f>
        <v>9039744002308</v>
      </c>
      <c r="B199" s="5" t="s">
        <v>9</v>
      </c>
      <c r="C199" s="6" t="s">
        <v>734</v>
      </c>
      <c r="D199" s="7" t="s">
        <v>735</v>
      </c>
      <c r="E199" s="8" t="s">
        <v>736</v>
      </c>
      <c r="F199" s="9">
        <v>45218</v>
      </c>
      <c r="G199" s="9">
        <v>45400</v>
      </c>
      <c r="H199" s="12">
        <v>16000</v>
      </c>
      <c r="I199" s="11" t="s">
        <v>737</v>
      </c>
    </row>
    <row r="200" spans="1:9" ht="20.25" customHeight="1" x14ac:dyDescent="0.25">
      <c r="A200" s="4">
        <f>IFERROR(VLOOKUP(B200,'[1]DADOS (OCULTAR)'!$Q$3:$S$136,3,0),"")</f>
        <v>9039744002308</v>
      </c>
      <c r="B200" s="5" t="s">
        <v>9</v>
      </c>
      <c r="C200" s="6" t="s">
        <v>738</v>
      </c>
      <c r="D200" s="7" t="s">
        <v>739</v>
      </c>
      <c r="E200" s="8" t="s">
        <v>740</v>
      </c>
      <c r="F200" s="9">
        <v>45536</v>
      </c>
      <c r="G200" s="9" t="s">
        <v>89</v>
      </c>
      <c r="H200" s="12">
        <v>40842</v>
      </c>
      <c r="I200" s="11" t="s">
        <v>741</v>
      </c>
    </row>
    <row r="201" spans="1:9" ht="20.25" customHeight="1" x14ac:dyDescent="0.25">
      <c r="A201" s="4">
        <f>IFERROR(VLOOKUP(B201,'[1]DADOS (OCULTAR)'!$Q$3:$S$136,3,0),"")</f>
        <v>9039744002308</v>
      </c>
      <c r="B201" s="5" t="s">
        <v>9</v>
      </c>
      <c r="C201" s="6" t="s">
        <v>742</v>
      </c>
      <c r="D201" s="7" t="s">
        <v>743</v>
      </c>
      <c r="E201" s="8" t="s">
        <v>744</v>
      </c>
      <c r="F201" s="9">
        <v>45210</v>
      </c>
      <c r="G201" s="9">
        <v>45241</v>
      </c>
      <c r="H201" s="12">
        <v>302058.52</v>
      </c>
      <c r="I201" s="11" t="s">
        <v>745</v>
      </c>
    </row>
    <row r="202" spans="1:9" ht="20.25" customHeight="1" x14ac:dyDescent="0.25">
      <c r="A202" s="4">
        <f>IFERROR(VLOOKUP(B202,'[1]DADOS (OCULTAR)'!$Q$3:$S$136,3,0),"")</f>
        <v>9039744002308</v>
      </c>
      <c r="B202" s="5" t="s">
        <v>9</v>
      </c>
      <c r="C202" s="6" t="s">
        <v>746</v>
      </c>
      <c r="D202" s="7" t="s">
        <v>747</v>
      </c>
      <c r="E202" s="8" t="s">
        <v>748</v>
      </c>
      <c r="F202" s="9">
        <v>45239</v>
      </c>
      <c r="G202" s="9" t="s">
        <v>89</v>
      </c>
      <c r="H202" s="12">
        <v>0</v>
      </c>
      <c r="I202" s="11" t="s">
        <v>749</v>
      </c>
    </row>
    <row r="203" spans="1:9" ht="20.25" customHeight="1" x14ac:dyDescent="0.25">
      <c r="A203" s="4">
        <f>IFERROR(VLOOKUP(B203,'[1]DADOS (OCULTAR)'!$Q$3:$S$136,3,0),"")</f>
        <v>9039744002308</v>
      </c>
      <c r="B203" s="5" t="s">
        <v>9</v>
      </c>
      <c r="C203" s="6" t="s">
        <v>746</v>
      </c>
      <c r="D203" s="7" t="s">
        <v>747</v>
      </c>
      <c r="E203" s="8" t="s">
        <v>750</v>
      </c>
      <c r="F203" s="9">
        <v>45323</v>
      </c>
      <c r="G203" s="9" t="s">
        <v>89</v>
      </c>
      <c r="H203" s="12">
        <v>0</v>
      </c>
      <c r="I203" s="11" t="s">
        <v>751</v>
      </c>
    </row>
    <row r="204" spans="1:9" ht="20.25" customHeight="1" x14ac:dyDescent="0.25">
      <c r="A204" s="4">
        <f>IFERROR(VLOOKUP(B204,'[1]DADOS (OCULTAR)'!$Q$3:$S$136,3,0),"")</f>
        <v>9039744002308</v>
      </c>
      <c r="B204" s="5" t="s">
        <v>9</v>
      </c>
      <c r="C204" s="6" t="s">
        <v>752</v>
      </c>
      <c r="D204" s="7" t="s">
        <v>753</v>
      </c>
      <c r="E204" s="8" t="s">
        <v>754</v>
      </c>
      <c r="F204" s="9">
        <v>45476</v>
      </c>
      <c r="G204" s="9">
        <v>45567</v>
      </c>
      <c r="H204" s="12">
        <v>4550</v>
      </c>
      <c r="I204" s="11" t="s">
        <v>755</v>
      </c>
    </row>
    <row r="205" spans="1:9" ht="20.25" customHeight="1" x14ac:dyDescent="0.25">
      <c r="A205" s="4">
        <f>IFERROR(VLOOKUP(B205,'[1]DADOS (OCULTAR)'!$Q$3:$S$136,3,0),"")</f>
        <v>9039744002308</v>
      </c>
      <c r="B205" s="5" t="s">
        <v>9</v>
      </c>
      <c r="C205" s="6" t="s">
        <v>756</v>
      </c>
      <c r="D205" s="7" t="s">
        <v>757</v>
      </c>
      <c r="E205" s="8" t="s">
        <v>758</v>
      </c>
      <c r="F205" s="9">
        <v>45474</v>
      </c>
      <c r="G205" s="9" t="s">
        <v>89</v>
      </c>
      <c r="H205" s="12">
        <v>0</v>
      </c>
      <c r="I205" s="11" t="s">
        <v>759</v>
      </c>
    </row>
    <row r="206" spans="1:9" ht="20.25" customHeight="1" x14ac:dyDescent="0.25">
      <c r="A206" s="4">
        <f>IFERROR(VLOOKUP(B206,'[1]DADOS (OCULTAR)'!$Q$3:$S$136,3,0),"")</f>
        <v>9039744002308</v>
      </c>
      <c r="B206" s="5" t="s">
        <v>9</v>
      </c>
      <c r="C206" s="6" t="s">
        <v>760</v>
      </c>
      <c r="D206" s="7" t="s">
        <v>761</v>
      </c>
      <c r="E206" s="8" t="s">
        <v>762</v>
      </c>
      <c r="F206" s="9">
        <v>45418</v>
      </c>
      <c r="G206" s="9" t="s">
        <v>89</v>
      </c>
      <c r="H206" s="12">
        <v>0</v>
      </c>
      <c r="I206" s="11" t="s">
        <v>763</v>
      </c>
    </row>
    <row r="207" spans="1:9" ht="20.25" customHeight="1" x14ac:dyDescent="0.25">
      <c r="A207" s="4">
        <f>IFERROR(VLOOKUP(B207,'[1]DADOS (OCULTAR)'!$Q$3:$S$136,3,0),"")</f>
        <v>9039744002308</v>
      </c>
      <c r="B207" s="5" t="s">
        <v>9</v>
      </c>
      <c r="C207" s="6" t="s">
        <v>764</v>
      </c>
      <c r="D207" s="7" t="s">
        <v>765</v>
      </c>
      <c r="E207" s="8" t="s">
        <v>766</v>
      </c>
      <c r="F207" s="9">
        <v>45254</v>
      </c>
      <c r="G207" s="9">
        <v>45284</v>
      </c>
      <c r="H207" s="12">
        <v>5085.8599999999997</v>
      </c>
      <c r="I207" s="11" t="s">
        <v>767</v>
      </c>
    </row>
    <row r="208" spans="1:9" ht="20.25" customHeight="1" x14ac:dyDescent="0.25">
      <c r="A208" s="4">
        <f>IFERROR(VLOOKUP(B208,'[1]DADOS (OCULTAR)'!$Q$3:$S$136,3,0),"")</f>
        <v>9039744002308</v>
      </c>
      <c r="B208" s="5" t="s">
        <v>9</v>
      </c>
      <c r="C208" s="6" t="s">
        <v>768</v>
      </c>
      <c r="D208" s="7" t="s">
        <v>769</v>
      </c>
      <c r="E208" s="8" t="s">
        <v>770</v>
      </c>
      <c r="F208" s="9">
        <v>45301</v>
      </c>
      <c r="G208" s="9" t="s">
        <v>89</v>
      </c>
      <c r="H208" s="12">
        <v>3000</v>
      </c>
      <c r="I208" s="11" t="s">
        <v>771</v>
      </c>
    </row>
    <row r="209" spans="1:9" ht="20.25" customHeight="1" x14ac:dyDescent="0.25">
      <c r="A209" s="4">
        <f>IFERROR(VLOOKUP(B209,'[1]DADOS (OCULTAR)'!$Q$3:$S$136,3,0),"")</f>
        <v>9039744002308</v>
      </c>
      <c r="B209" s="5" t="s">
        <v>9</v>
      </c>
      <c r="C209" s="6" t="s">
        <v>772</v>
      </c>
      <c r="D209" s="7" t="s">
        <v>773</v>
      </c>
      <c r="E209" s="8" t="s">
        <v>774</v>
      </c>
      <c r="F209" s="9">
        <v>45240</v>
      </c>
      <c r="G209" s="9" t="s">
        <v>89</v>
      </c>
      <c r="H209" s="12">
        <v>0</v>
      </c>
      <c r="I209" s="11" t="s">
        <v>775</v>
      </c>
    </row>
    <row r="210" spans="1:9" ht="20.25" customHeight="1" x14ac:dyDescent="0.25">
      <c r="A210" s="4">
        <f>IFERROR(VLOOKUP(B210,'[1]DADOS (OCULTAR)'!$Q$3:$S$136,3,0),"")</f>
        <v>9039744002308</v>
      </c>
      <c r="B210" s="5" t="s">
        <v>9</v>
      </c>
      <c r="C210" s="6" t="s">
        <v>776</v>
      </c>
      <c r="D210" s="7" t="s">
        <v>777</v>
      </c>
      <c r="E210" s="8" t="s">
        <v>778</v>
      </c>
      <c r="F210" s="9">
        <v>45536</v>
      </c>
      <c r="G210" s="9">
        <v>45627</v>
      </c>
      <c r="H210" s="12">
        <v>0</v>
      </c>
      <c r="I210" s="11" t="s">
        <v>779</v>
      </c>
    </row>
    <row r="211" spans="1:9" ht="20.25" customHeight="1" x14ac:dyDescent="0.25">
      <c r="A211" s="4">
        <f>IFERROR(VLOOKUP(B211,'[1]DADOS (OCULTAR)'!$Q$3:$S$136,3,0),"")</f>
        <v>9039744002308</v>
      </c>
      <c r="B211" s="5" t="s">
        <v>9</v>
      </c>
      <c r="C211" s="6" t="s">
        <v>780</v>
      </c>
      <c r="D211" s="7" t="s">
        <v>781</v>
      </c>
      <c r="E211" s="8" t="s">
        <v>704</v>
      </c>
      <c r="F211" s="9">
        <v>45573</v>
      </c>
      <c r="G211" s="9" t="s">
        <v>89</v>
      </c>
      <c r="H211" s="12">
        <v>0</v>
      </c>
      <c r="I211" s="11" t="s">
        <v>782</v>
      </c>
    </row>
    <row r="212" spans="1:9" ht="20.25" customHeight="1" x14ac:dyDescent="0.25">
      <c r="A212" s="4">
        <f>IFERROR(VLOOKUP(B212,'[1]DADOS (OCULTAR)'!$Q$3:$S$136,3,0),"")</f>
        <v>9039744002308</v>
      </c>
      <c r="B212" s="5" t="s">
        <v>9</v>
      </c>
      <c r="C212" s="6" t="s">
        <v>783</v>
      </c>
      <c r="D212" s="7" t="s">
        <v>784</v>
      </c>
      <c r="E212" s="8" t="s">
        <v>785</v>
      </c>
      <c r="F212" s="9">
        <v>45352</v>
      </c>
      <c r="G212" s="9" t="s">
        <v>89</v>
      </c>
      <c r="H212" s="12">
        <v>0</v>
      </c>
      <c r="I212" s="11" t="s">
        <v>786</v>
      </c>
    </row>
    <row r="213" spans="1:9" ht="20.25" customHeight="1" x14ac:dyDescent="0.25">
      <c r="A213" s="4">
        <f>IFERROR(VLOOKUP(B213,'[1]DADOS (OCULTAR)'!$Q$3:$S$136,3,0),"")</f>
        <v>9039744002308</v>
      </c>
      <c r="B213" s="5" t="s">
        <v>9</v>
      </c>
      <c r="C213" s="6" t="s">
        <v>787</v>
      </c>
      <c r="D213" s="7" t="s">
        <v>788</v>
      </c>
      <c r="E213" s="8" t="s">
        <v>789</v>
      </c>
      <c r="F213" s="9">
        <v>45281</v>
      </c>
      <c r="G213" s="9" t="s">
        <v>89</v>
      </c>
      <c r="H213" s="12">
        <v>31800</v>
      </c>
      <c r="I213" s="11" t="s">
        <v>790</v>
      </c>
    </row>
    <row r="214" spans="1:9" ht="20.25" customHeight="1" x14ac:dyDescent="0.25">
      <c r="A214" s="4">
        <f>IFERROR(VLOOKUP(B214,'[1]DADOS (OCULTAR)'!$Q$3:$S$136,3,0),"")</f>
        <v>9039744002308</v>
      </c>
      <c r="B214" s="5" t="s">
        <v>9</v>
      </c>
      <c r="C214" s="6" t="s">
        <v>791</v>
      </c>
      <c r="D214" s="7" t="s">
        <v>792</v>
      </c>
      <c r="E214" s="8" t="s">
        <v>793</v>
      </c>
      <c r="F214" s="9">
        <v>45215</v>
      </c>
      <c r="G214" s="9">
        <v>45306</v>
      </c>
      <c r="H214" s="12">
        <v>18000</v>
      </c>
      <c r="I214" s="11" t="s">
        <v>794</v>
      </c>
    </row>
    <row r="215" spans="1:9" ht="20.25" customHeight="1" x14ac:dyDescent="0.25">
      <c r="A215" s="4">
        <f>IFERROR(VLOOKUP(B215,'[1]DADOS (OCULTAR)'!$Q$3:$S$136,3,0),"")</f>
        <v>9039744002308</v>
      </c>
      <c r="B215" s="5" t="s">
        <v>9</v>
      </c>
      <c r="C215" s="6" t="s">
        <v>795</v>
      </c>
      <c r="D215" s="7" t="s">
        <v>796</v>
      </c>
      <c r="E215" s="8" t="s">
        <v>797</v>
      </c>
      <c r="F215" s="9">
        <v>45108</v>
      </c>
      <c r="G215" s="9" t="s">
        <v>89</v>
      </c>
      <c r="H215" s="12">
        <v>7600</v>
      </c>
      <c r="I215" s="11" t="s">
        <v>798</v>
      </c>
    </row>
    <row r="216" spans="1:9" ht="20.25" customHeight="1" x14ac:dyDescent="0.25">
      <c r="A216" s="4">
        <f>IFERROR(VLOOKUP(B216,'[1]DADOS (OCULTAR)'!$Q$3:$S$136,3,0),"")</f>
        <v>9039744002308</v>
      </c>
      <c r="B216" s="5" t="s">
        <v>9</v>
      </c>
      <c r="C216" s="6" t="s">
        <v>799</v>
      </c>
      <c r="D216" s="7" t="s">
        <v>800</v>
      </c>
      <c r="E216" s="8" t="s">
        <v>801</v>
      </c>
      <c r="F216" s="9">
        <v>45231</v>
      </c>
      <c r="G216" s="9" t="s">
        <v>89</v>
      </c>
      <c r="H216" s="12">
        <v>8687</v>
      </c>
      <c r="I216" s="11" t="s">
        <v>802</v>
      </c>
    </row>
    <row r="217" spans="1:9" ht="20.25" customHeight="1" x14ac:dyDescent="0.25">
      <c r="A217" s="4">
        <f>IFERROR(VLOOKUP(B217,'[1]DADOS (OCULTAR)'!$Q$3:$S$136,3,0),"")</f>
        <v>9039744002308</v>
      </c>
      <c r="B217" s="5" t="s">
        <v>9</v>
      </c>
      <c r="C217" s="6" t="s">
        <v>803</v>
      </c>
      <c r="D217" s="7" t="s">
        <v>804</v>
      </c>
      <c r="E217" s="8" t="s">
        <v>805</v>
      </c>
      <c r="F217" s="9">
        <v>45783</v>
      </c>
      <c r="G217" s="9" t="s">
        <v>89</v>
      </c>
      <c r="H217" s="12">
        <v>0</v>
      </c>
      <c r="I217" s="11" t="s">
        <v>806</v>
      </c>
    </row>
    <row r="218" spans="1:9" ht="20.25" customHeight="1" x14ac:dyDescent="0.25">
      <c r="A218" s="4">
        <f>IFERROR(VLOOKUP(B218,'[1]DADOS (OCULTAR)'!$Q$3:$S$136,3,0),"")</f>
        <v>9039744002308</v>
      </c>
      <c r="B218" s="5" t="s">
        <v>9</v>
      </c>
      <c r="C218" s="6" t="s">
        <v>807</v>
      </c>
      <c r="D218" s="7" t="s">
        <v>808</v>
      </c>
      <c r="E218" s="8" t="s">
        <v>809</v>
      </c>
      <c r="F218" s="9">
        <v>45292</v>
      </c>
      <c r="G218" s="9" t="s">
        <v>89</v>
      </c>
      <c r="H218" s="12">
        <v>0</v>
      </c>
      <c r="I218" s="11" t="s">
        <v>810</v>
      </c>
    </row>
    <row r="219" spans="1:9" ht="20.25" customHeight="1" x14ac:dyDescent="0.25">
      <c r="A219" s="4">
        <f>IFERROR(VLOOKUP(B219,'[1]DADOS (OCULTAR)'!$Q$3:$S$136,3,0),"")</f>
        <v>9039744002308</v>
      </c>
      <c r="B219" s="5" t="s">
        <v>9</v>
      </c>
      <c r="C219" s="6" t="s">
        <v>811</v>
      </c>
      <c r="D219" s="7" t="s">
        <v>812</v>
      </c>
      <c r="E219" s="8" t="s">
        <v>813</v>
      </c>
      <c r="F219" s="9">
        <v>45439</v>
      </c>
      <c r="G219" s="9" t="s">
        <v>89</v>
      </c>
      <c r="H219" s="12">
        <v>0</v>
      </c>
      <c r="I219" s="11" t="s">
        <v>814</v>
      </c>
    </row>
    <row r="220" spans="1:9" ht="20.25" customHeight="1" x14ac:dyDescent="0.25">
      <c r="A220" s="4">
        <f>IFERROR(VLOOKUP(B220,'[1]DADOS (OCULTAR)'!$Q$3:$S$136,3,0),"")</f>
        <v>9039744002308</v>
      </c>
      <c r="B220" s="5" t="s">
        <v>9</v>
      </c>
      <c r="C220" s="6" t="s">
        <v>815</v>
      </c>
      <c r="D220" s="7" t="s">
        <v>816</v>
      </c>
      <c r="E220" s="8" t="s">
        <v>817</v>
      </c>
      <c r="F220" s="9">
        <v>45383</v>
      </c>
      <c r="G220" s="9" t="s">
        <v>89</v>
      </c>
      <c r="H220" s="12">
        <v>0</v>
      </c>
      <c r="I220" s="11" t="s">
        <v>818</v>
      </c>
    </row>
    <row r="221" spans="1:9" ht="20.25" customHeight="1" x14ac:dyDescent="0.25">
      <c r="A221" s="4">
        <f>IFERROR(VLOOKUP(B221,'[1]DADOS (OCULTAR)'!$Q$3:$S$136,3,0),"")</f>
        <v>9039744002308</v>
      </c>
      <c r="B221" s="5" t="s">
        <v>9</v>
      </c>
      <c r="C221" s="6" t="s">
        <v>819</v>
      </c>
      <c r="D221" s="7" t="s">
        <v>820</v>
      </c>
      <c r="E221" s="8" t="s">
        <v>821</v>
      </c>
      <c r="F221" s="9">
        <v>45413</v>
      </c>
      <c r="G221" s="9" t="s">
        <v>89</v>
      </c>
      <c r="H221" s="12">
        <v>0</v>
      </c>
      <c r="I221" s="11" t="s">
        <v>822</v>
      </c>
    </row>
    <row r="222" spans="1:9" ht="20.25" customHeight="1" x14ac:dyDescent="0.25">
      <c r="A222" s="4">
        <f>IFERROR(VLOOKUP(B222,'[1]DADOS (OCULTAR)'!$Q$3:$S$136,3,0),"")</f>
        <v>9039744002308</v>
      </c>
      <c r="B222" s="5" t="s">
        <v>9</v>
      </c>
      <c r="C222" s="6" t="s">
        <v>823</v>
      </c>
      <c r="D222" s="7" t="s">
        <v>824</v>
      </c>
      <c r="E222" s="8" t="s">
        <v>825</v>
      </c>
      <c r="F222" s="9">
        <v>45518</v>
      </c>
      <c r="G222" s="9" t="s">
        <v>89</v>
      </c>
      <c r="H222" s="12">
        <v>0</v>
      </c>
      <c r="I222" s="11" t="s">
        <v>826</v>
      </c>
    </row>
    <row r="223" spans="1:9" ht="20.25" customHeight="1" x14ac:dyDescent="0.25">
      <c r="A223" s="4">
        <f>IFERROR(VLOOKUP(B223,'[1]DADOS (OCULTAR)'!$Q$3:$S$136,3,0),"")</f>
        <v>9039744002308</v>
      </c>
      <c r="B223" s="5" t="s">
        <v>9</v>
      </c>
      <c r="C223" s="6" t="s">
        <v>827</v>
      </c>
      <c r="D223" s="7" t="s">
        <v>828</v>
      </c>
      <c r="E223" s="8" t="s">
        <v>829</v>
      </c>
      <c r="F223" s="9">
        <v>45555</v>
      </c>
      <c r="G223" s="9" t="s">
        <v>89</v>
      </c>
      <c r="H223" s="12">
        <v>0</v>
      </c>
      <c r="I223" s="11" t="s">
        <v>830</v>
      </c>
    </row>
    <row r="224" spans="1:9" ht="20.25" customHeight="1" x14ac:dyDescent="0.25">
      <c r="A224" s="4">
        <f>IFERROR(VLOOKUP(B224,'[1]DADOS (OCULTAR)'!$Q$3:$S$136,3,0),"")</f>
        <v>9039744002308</v>
      </c>
      <c r="B224" s="5" t="s">
        <v>9</v>
      </c>
      <c r="C224" s="6" t="s">
        <v>831</v>
      </c>
      <c r="D224" s="7" t="s">
        <v>832</v>
      </c>
      <c r="E224" s="8" t="s">
        <v>833</v>
      </c>
      <c r="F224" s="9">
        <v>45597</v>
      </c>
      <c r="G224" s="9" t="s">
        <v>89</v>
      </c>
      <c r="H224" s="12">
        <v>0</v>
      </c>
      <c r="I224" s="11" t="s">
        <v>834</v>
      </c>
    </row>
    <row r="225" spans="1:9" ht="20.25" customHeight="1" x14ac:dyDescent="0.25">
      <c r="A225" s="4">
        <f>IFERROR(VLOOKUP(B225,'[1]DADOS (OCULTAR)'!$Q$3:$S$136,3,0),"")</f>
        <v>9039744002308</v>
      </c>
      <c r="B225" s="5" t="s">
        <v>9</v>
      </c>
      <c r="C225" s="6" t="s">
        <v>835</v>
      </c>
      <c r="D225" s="7" t="s">
        <v>836</v>
      </c>
      <c r="E225" s="8" t="s">
        <v>837</v>
      </c>
      <c r="F225" s="9">
        <v>45714</v>
      </c>
      <c r="G225" s="9" t="s">
        <v>89</v>
      </c>
      <c r="H225" s="12">
        <v>0</v>
      </c>
      <c r="I225" s="11" t="s">
        <v>838</v>
      </c>
    </row>
    <row r="226" spans="1:9" ht="20.25" customHeight="1" x14ac:dyDescent="0.25">
      <c r="A226" s="4">
        <f>IFERROR(VLOOKUP(B226,'[1]DADOS (OCULTAR)'!$Q$3:$S$136,3,0),"")</f>
        <v>9039744002308</v>
      </c>
      <c r="B226" s="5" t="s">
        <v>9</v>
      </c>
      <c r="C226" s="6" t="s">
        <v>839</v>
      </c>
      <c r="D226" s="7" t="s">
        <v>840</v>
      </c>
      <c r="E226" s="8" t="s">
        <v>841</v>
      </c>
      <c r="F226" s="9">
        <v>45139</v>
      </c>
      <c r="G226" s="9">
        <v>45505</v>
      </c>
      <c r="H226" s="12">
        <v>0</v>
      </c>
      <c r="I226" s="11" t="s">
        <v>842</v>
      </c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2026-08-25T19:18:06Z</dcterms:created>
  <dcterms:modified xsi:type="dcterms:W3CDTF">2026-08-25T19:18:14Z</dcterms:modified>
</cp:coreProperties>
</file>