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7 JULHO\14.4 ARQUIVO ZIP EXCEL PUBLICAÇÃO\"/>
    </mc:Choice>
  </mc:AlternateContent>
  <xr:revisionPtr revIDLastSave="0" documentId="8_{C072C77C-1A17-43E5-A149-B742AC795ECB}" xr6:coauthVersionLast="47" xr6:coauthVersionMax="47" xr10:uidLastSave="{00000000-0000-0000-0000-000000000000}"/>
  <bookViews>
    <workbookView xWindow="-120" yWindow="-120" windowWidth="24240" windowHeight="13020" xr2:uid="{609E2DBD-86C2-4592-851A-7ED9AF3678FF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<sst xmlns="http://schemas.openxmlformats.org/spreadsheetml/2006/main" count="163" uniqueCount="99">
  <si>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</si>
  <si>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</si>
  <si>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</si>
  <si>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</si>
  <si>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</si>
  <si>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</si>
  <si>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</si>
  <si>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</si>
  <si>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</si>
  <si>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</si>
  <si>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24.380.578/0020-41</t>
  </si>
  <si>
    <t>WHITE MARTINS</t>
  </si>
  <si>
    <t>11°</t>
  </si>
  <si>
    <t>https://www.hospitalmarialucinda.org/files/pdf/11%C2%B0-termo-aditivo-white-martins-16_23_4-961648974-11%C2%B0termo-white-martins.pdf</t>
  </si>
  <si>
    <t>29.309.127/0167-68</t>
  </si>
  <si>
    <t xml:space="preserve">AMIL ASSISTENCIA MÉDICA </t>
  </si>
  <si>
    <t>https://www.hospitalmarialucinda.org/files/pdf/termo-amil-16_23_4-965083551-fundacao-manoel-da-silva--1441213--4ao-dental-reajuste2025sflex-debora-id-25571543-ae.pdf</t>
  </si>
  <si>
    <t>19.533.734/0001-64</t>
  </si>
  <si>
    <t>ALEXSANDRA DE GUSMÃO NERES-UNISERVICE</t>
  </si>
  <si>
    <t>5°</t>
  </si>
  <si>
    <t>https://www.hospitalmarialucinda.org/files/pdf/5%C2%B0-termo-alexsandra-dr-gusmao-16_23_4-1959356233-alexsandra-gusmao.pdf</t>
  </si>
  <si>
    <t xml:space="preserve">00.331.788/0001-19 </t>
  </si>
  <si>
    <t xml:space="preserve">AIR LIQUIDE BRASIL LTDA  </t>
  </si>
  <si>
    <t>2°</t>
  </si>
  <si>
    <t>https://www.hospitalmarialucinda.org/files/pdf/2%C2%B0-termo-16_23_4-3095466617-2%C2%B0-termo-air-liquide.pdf</t>
  </si>
  <si>
    <t>09.024.660/0001-87</t>
  </si>
  <si>
    <t xml:space="preserve">A SAE SERVIÇOS DE ENTREGA RAPIDA DE DOC E TERCEIRO  </t>
  </si>
  <si>
    <t>3°</t>
  </si>
  <si>
    <t>https://www.hospitalmarialucinda.org/files/pdf/3%C2%B0-termo-aditivo-16_23_4-1538139758-3contra.pdf</t>
  </si>
  <si>
    <t>22.400.267/0001-09</t>
  </si>
  <si>
    <t>AÇÃO TELECOM</t>
  </si>
  <si>
    <t>https://www.hospitalmarialucinda.org/files/pdf/12%C2%B0-termo-aditivo-acao-16_23_4-1596877157-12-termo-acao.pdf</t>
  </si>
  <si>
    <t>14.543.772/0001-84</t>
  </si>
  <si>
    <t xml:space="preserve">BRAVO LOCAÇAO DE MAQUINAS E EQUIPAMENTOS LTDA </t>
  </si>
  <si>
    <t>https://www.hospitalmarialucinda.org/files/pdf/2%C2%B0termo-16_23_4-2447594312-3%C2%B0-termo-aditivo-bravo-assinado.pdf</t>
  </si>
  <si>
    <t xml:space="preserve">02.668.797/0001-25 </t>
  </si>
  <si>
    <t xml:space="preserve">BRASIL GESTAO DE DADOS LTDA </t>
  </si>
  <si>
    <t>1°</t>
  </si>
  <si>
    <t>https://www.hospitalmarialucinda.org/files/pdf/3o-termo-aditivo---soservi-vigilancia---nova-descoberta-16_23_4-1575984284-novo-3o-termo-aditivo---soservi-vigilancia---nova-descoberta--2-.pdf</t>
  </si>
  <si>
    <t>23.412.408/0001-76</t>
  </si>
  <si>
    <t xml:space="preserve">WEK TECHINOLOGY IN BUSINESS LTDA ME  </t>
  </si>
  <si>
    <t>https://www.hospitalmarialucinda.org/files/pdf/2-termo-aditivo-weknow-16_23_4-3072335626-2o-termo-aditivo---reajuste-anual---upa-nova-descoberta---10.10.2024-[assinado]--1-.pdf</t>
  </si>
  <si>
    <t>04.069.709/0001-02</t>
  </si>
  <si>
    <t xml:space="preserve">BIONEXO S.A  </t>
  </si>
  <si>
    <t>https://www.hospitalmarialucinda.org/files/pdf/3%C2%B0termo-bionexo-16_23_4-1316585956-3%C2%B0-t.a.---bionexo---upa-nova-descoberta--1-.pdf</t>
  </si>
  <si>
    <t>12.067.307/0001-99</t>
  </si>
  <si>
    <t xml:space="preserve">CAS ASSISENCIA TEC EM EQUI. MEDICOS ODONTO-CAETANO  </t>
  </si>
  <si>
    <t>https://www.hospitalmarialucinda.org/files/pdf/2%C2%B0-termo-cas-odonto-16_23_4-4017751651-2%C2%B0-t.a.---cas---upa-nova-descoberta--1-.pdf</t>
  </si>
  <si>
    <t>07.221.834/0001-76</t>
  </si>
  <si>
    <t xml:space="preserve">C2 COMERCIO E SERVIÇOS LTDA </t>
  </si>
  <si>
    <t>https://www.hospitalmarialucinda.org/files/pdf/3%C2%B0-termo-16_23_4-101418126-3%C2%B0-t.a.---c2-sertac---upa-nova-descoberta--1-.pdf</t>
  </si>
  <si>
    <t>34.070.871/0001-01</t>
  </si>
  <si>
    <t>MUNDO DA AGUA COMERCIO DE PURIFICADORES EIRELLY</t>
  </si>
  <si>
    <t>4°</t>
  </si>
  <si>
    <t>https://www.hospitalmarialucinda.org/files/pdf/termo-de-migracao-mundo-d-agua-16_23_4-1826751352-termo-de-migracao-mundo-d-agua.pdf</t>
  </si>
  <si>
    <t>https://www.hospitalmarialucinda.org/files/pdf/termo-mundo-da-agua-2023-16_23_4-3174917510-mundo-da-agua-2023-.pdf</t>
  </si>
  <si>
    <t>05.633.849/0001-16</t>
  </si>
  <si>
    <t xml:space="preserve">GCINET </t>
  </si>
  <si>
    <t>https://www.hospitalmarialucinda.org/files/pdf/1%C2%B0-termo-gcinet-16_23_4-4232030030-1%C2%B0-t.a.---gcinet---upa-nova-descoberta----reajuste--1-.pdf</t>
  </si>
  <si>
    <t xml:space="preserve">40.893.042/0001-13 </t>
  </si>
  <si>
    <t xml:space="preserve">GERASTEP LTDA </t>
  </si>
  <si>
    <t>https://www.hospitalmarialucinda.org/files/pdf/gerastep-16_23_4-3364937029-gerastep-.pdf</t>
  </si>
  <si>
    <t>10.816.775/0002-74</t>
  </si>
  <si>
    <t xml:space="preserve">INSPETORIA SALESIANA DO NORDESTER </t>
  </si>
  <si>
    <t>https://www.hospitalmarialucinda.org/files/pdf/termo-aditivo-inspetoria-salesiana-nordeste-16_23_4-2912846536-salesina-do-nordeste-assinado.pdf</t>
  </si>
  <si>
    <t xml:space="preserve">01.141.468/0001-69 </t>
  </si>
  <si>
    <t xml:space="preserve">MEDCALL COMERCIO E SERVIÇOS DE EQUIPAMENTOS MEDICOS </t>
  </si>
  <si>
    <t>https://www.hospitalmarialucinda.org/files/pdf/1%C2%B0-termo-medcall-manutencao-raiox-16_23_4-3392210487-1%C2%B0-termo-medcall-comercio-manutencao-raix.pdf</t>
  </si>
  <si>
    <t>https://www.hospitalmarialucinda.org/files/pdf/1%C2%B0-termo-medcall-manutencao-processadora-16_23_4-1564815950-1%C2%B0-termo-medcall-comercio--manutencaoprocessadora-.pdf</t>
  </si>
  <si>
    <t>13.370.698/0001-89</t>
  </si>
  <si>
    <t>MR AMBIENTAL LTDA</t>
  </si>
  <si>
    <t>https://www.hospitalmarialucinda.org/files/pdf/termo-aditivo-mr-ambiental-16_23_4-2609502015-mr-ambiental-ltda.pdf</t>
  </si>
  <si>
    <t xml:space="preserve">06.066.387/0001-65 </t>
  </si>
  <si>
    <t xml:space="preserve">MV SISTEMAS LTDA </t>
  </si>
  <si>
    <t>https://www.hospitalmarialucinda.org/files/pdf/termo-aditivo-16_23_4-2523202552-aditivo--00008290-1-d4sign.pdf</t>
  </si>
  <si>
    <t>07.360.290/0001-23</t>
  </si>
  <si>
    <t xml:space="preserve">SERVAL SERVIÇOS E LIMPEZA </t>
  </si>
  <si>
    <t>https://www.hospitalmarialucinda.org/files/pdf/5%C2%B0termo-16_23_4-4216147567-5%C2%B0-t.a.---serval-limpeza--portaria----upa-nova-descoberta--1-.pdf</t>
  </si>
  <si>
    <t>6°</t>
  </si>
  <si>
    <t>https://www.hospitalmarialucinda.org/files/pdf/6%C2%B0termo-aditivo-16_23_4-1614238515-6%C2%B0-t.a.---serval-limpeza--portaria----upa-nova-descoberta.pdf</t>
  </si>
  <si>
    <t xml:space="preserve">09.863.853/0001-21 </t>
  </si>
  <si>
    <t>SOSERVI SOCIEDADE  DE SERVIÇOS</t>
  </si>
  <si>
    <t>https://www.hospitalmarialucinda.org/files/pdf/3%C2%B0-termo-16_23_4-614663332-3%C2%B0-t.a.---soservi-sg---upa-nova-descoberta.pdf</t>
  </si>
  <si>
    <t>07.333.111/0001-69</t>
  </si>
  <si>
    <t xml:space="preserve">SAFETEC INFORMATICA LTDA </t>
  </si>
  <si>
    <t>https://www.hospitalmarialucinda.org/files/pdf/termo-safetec-16_23_4-1770316382-safetec---1-ta.-2025.pdf</t>
  </si>
  <si>
    <t>43.559.107/0001-87</t>
  </si>
  <si>
    <t xml:space="preserve">SARAH LIMA GUSMÃO NERES PP  </t>
  </si>
  <si>
    <t>https://www.hospitalmarialucinda.org/files/pdf/4%C2%B0-termo-aditivo-16_23_4-3205954457-4%C2%B0-t.a.-sarah-lima-gusmao---upa-nova-descoberta.pdf</t>
  </si>
  <si>
    <t>45.671.533/0001-33</t>
  </si>
  <si>
    <t xml:space="preserve">VITORINO E MAIA ADVOGADOS </t>
  </si>
  <si>
    <t>https://www.hospitalmarialucinda.org/files/pdf/4%C2%B0-termo-vitorino-e-maia-16_23_4-2797099553-4%C2%B0-t.a.---vitorino-e-maia---upa-nova-descoberta--1-.pdf</t>
  </si>
  <si>
    <t>18.204.483/0001-01</t>
  </si>
  <si>
    <t xml:space="preserve">WAGNER FERNANDES SALES DA SILVA 7 CIA LTDA  </t>
  </si>
  <si>
    <t>https://www.hospitalmarialucinda.org/files/pdf/6%C2%B0-termo-wagner-fernandes-16_23_4-2525729817-6%C2%B0-t.a.---wagner-fernandes---upa-nova-descoberta.pdf</t>
  </si>
  <si>
    <t>https://www.hospitalmarialucinda.org/files/pdf/5%C2%B0-termo-16_23_4-960123172-5%C2%B0-t.a.---wagner-fernandes---upa-nova-descoberta.pdf</t>
  </si>
  <si>
    <t>https://www.hospitalmarialucinda.org/files/pdf/13%C2%B0termo-white-martins-16_23_4-3743152020-13%C2%B0-termo-aditivo-white-martins.pdf</t>
  </si>
  <si>
    <t>12°</t>
  </si>
  <si>
    <t>https://www.hospitalmarialucinda.org/files/pdf/12%C2%B0-termo-16_23_4-782624684-12%C2%B0-termo-aditivo.pdf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</si>
</sst>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5" fontId="0" fillId="0" borderId="0" xfId="0" applyNumberFormat="1" applyProtection="1">
      <protection locked="0"/>
    </xf>
    <xf numFmtId="0" fontId="0" fillId="0" borderId="0" xfId="0" applyProtection="1">
      <protection locked="0"/>
    </xf>
    <xf numFmtId="166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4" fillId="0" borderId="0" xfId="2" applyAlignment="1" applyProtection="1"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1.%20LIVRO%20MENSAL\2026\07%20JULHO\13.2%20PCF%20EM%20EXCEL\07-%20JULHO%202026%20ATUALIZADA%20(1).xlsx" TargetMode="External"/><Relationship Id="rId1" Type="http://schemas.openxmlformats.org/officeDocument/2006/relationships/externalLinkPath" Target="/1.%20LIVRO%20MENSAL/2026/07%20JULHO/13.2%20PCF%20EM%20EXCEL/07-%20JULHO%202026%20ATUALIZAD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spitalmarialucinda.org/files/pdf/5%C2%B0-termo-alexsandra-dr-gusmao-16_23_4-1959356233-alexsandra-gusmao.pdf" TargetMode="External"/><Relationship Id="rId13" Type="http://schemas.openxmlformats.org/officeDocument/2006/relationships/hyperlink" Target="https://www.hospitalmarialucinda.org/files/pdf/1%C2%B0-termo-medcall-manutencao-raiox-16_23_4-3392210487-1%C2%B0-termo-medcall-comercio-manutencao-raix.pdf" TargetMode="External"/><Relationship Id="rId18" Type="http://schemas.openxmlformats.org/officeDocument/2006/relationships/hyperlink" Target="https://www.hospitalmarialucinda.org/files/pdf/3%C2%B0-termo-16_23_4-614663332-3%C2%B0-t.a.---soservi-sg---upa-nova-descoberta.pdf" TargetMode="External"/><Relationship Id="rId3" Type="http://schemas.openxmlformats.org/officeDocument/2006/relationships/hyperlink" Target="https://www.hospitalmarialucinda.org/files/pdf/3o-termo-aditivo---soservi-vigilancia---nova-descoberta-16_23_4-1575984284-novo-3o-termo-aditivo---soservi-vigilancia---nova-descoberta--2-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hospitalmarialucinda.org/files/pdf/termo-amil-16_23_4-965083551-fundacao-manoel-da-silva--1441213--4ao-dental-reajuste2025sflex-debora-id-25571543-ae.pdf" TargetMode="External"/><Relationship Id="rId12" Type="http://schemas.openxmlformats.org/officeDocument/2006/relationships/hyperlink" Target="https://www.hospitalmarialucinda.org/files/pdf/termo-aditivo-inspetoria-salesiana-nordeste-16_23_4-2912846536-salesina-do-nordeste-assinado.pdf" TargetMode="External"/><Relationship Id="rId17" Type="http://schemas.openxmlformats.org/officeDocument/2006/relationships/hyperlink" Target="https://www.hospitalmarialucinda.org/files/pdf/5%C2%B0termo-16_23_4-4216147567-5%C2%B0-t.a.---serval-limpeza--portaria----upa-nova-descoberta--1-.pdf" TargetMode="External"/><Relationship Id="rId2" Type="http://schemas.openxmlformats.org/officeDocument/2006/relationships/hyperlink" Target="https://www.hospitalmarialucinda.org/files/pdf/termo-mundo-da-agua-2023-16_23_4-3174917510-mundo-da-agua-2023-.pdf" TargetMode="External"/><Relationship Id="rId16" Type="http://schemas.openxmlformats.org/officeDocument/2006/relationships/hyperlink" Target="https://www.hospitalmarialucinda.org/files/pdf/6%C2%B0termo-aditivo-16_23_4-1614238515-6%C2%B0-t.a.---serval-limpeza--portaria----upa-nova-descoberta.pdf" TargetMode="External"/><Relationship Id="rId20" Type="http://schemas.openxmlformats.org/officeDocument/2006/relationships/hyperlink" Target="https://www.hospitalmarialucinda.org/files/pdf/12%C2%B0-termo-16_23_4-782624684-12%C2%B0-termo-aditivo.pdf" TargetMode="External"/><Relationship Id="rId1" Type="http://schemas.openxmlformats.org/officeDocument/2006/relationships/hyperlink" Target="https://www.hospitalmarialucinda.org/files/pdf/11%C2%B0-termo-aditivo-white-martins-16_23_4-961648974-11%C2%B0termo-white-martins.pdf" TargetMode="External"/><Relationship Id="rId6" Type="http://schemas.openxmlformats.org/officeDocument/2006/relationships/hyperlink" Target="https://www.hospitalmarialucinda.org/files/pdf/3%C2%B0-termo-aditivo-16_23_4-1538139758-3contra.pdf" TargetMode="External"/><Relationship Id="rId11" Type="http://schemas.openxmlformats.org/officeDocument/2006/relationships/hyperlink" Target="https://www.hospitalmarialucinda.org/files/pdf/gerastep-16_23_4-3364937029-gerastep-.pdf" TargetMode="External"/><Relationship Id="rId5" Type="http://schemas.openxmlformats.org/officeDocument/2006/relationships/hyperlink" Target="https://www.hospitalmarialucinda.org/files/pdf/3%C2%B0termo-bionexo-16_23_4-1316585956-3%C2%B0-t.a.---bionexo---upa-nova-descoberta--1-.pdf" TargetMode="External"/><Relationship Id="rId15" Type="http://schemas.openxmlformats.org/officeDocument/2006/relationships/hyperlink" Target="https://www.hospitalmarialucinda.org/files/pdf/termo-aditivo-mr-ambiental-16_23_4-2609502015-mr-ambiental-ltda.pdf" TargetMode="External"/><Relationship Id="rId10" Type="http://schemas.openxmlformats.org/officeDocument/2006/relationships/hyperlink" Target="https://www.hospitalmarialucinda.org/files/pdf/1%C2%B0-termo-gcinet-16_23_4-4232030030-1%C2%B0-t.a.---gcinet---upa-nova-descoberta----reajuste--1-.pdf" TargetMode="External"/><Relationship Id="rId19" Type="http://schemas.openxmlformats.org/officeDocument/2006/relationships/hyperlink" Target="https://www.hospitalmarialucinda.org/files/pdf/5%C2%B0-termo-16_23_4-960123172-5%C2%B0-t.a.---wagner-fernandes---upa-nova-descoberta.pdf" TargetMode="External"/><Relationship Id="rId4" Type="http://schemas.openxmlformats.org/officeDocument/2006/relationships/hyperlink" Target="https://www.hospitalmarialucinda.org/files/pdf/2%C2%B0-termo-16_23_4-3095466617-2%C2%B0-termo-air-liquide.pdf" TargetMode="External"/><Relationship Id="rId9" Type="http://schemas.openxmlformats.org/officeDocument/2006/relationships/hyperlink" Target="https://www.hospitalmarialucinda.org/files/pdf/3%C2%B0-termo-16_23_4-101418126-3%C2%B0-t.a.---c2-sertac---upa-nova-descoberta--1-.pdf" TargetMode="External"/><Relationship Id="rId14" Type="http://schemas.openxmlformats.org/officeDocument/2006/relationships/hyperlink" Target="https://www.hospitalmarialucinda.org/files/pdf/1%C2%B0-termo-medcall-manutencao-processadora-16_23_4-1564815950-1%C2%B0-termo-medcall-comercio--manutencaoprocessadora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BF02E-63BE-48F6-9DDE-EB656E672101}">
  <sheetPr>
    <tabColor indexed="13"/>
  </sheetPr>
  <dimension ref="A1:I991"/>
  <sheetViews>
    <sheetView showGridLines="0" tabSelected="1" zoomScale="53" zoomScaleNormal="53" workbookViewId="0">
      <selection activeCell="H33" sqref="H33"/>
    </sheetView>
  </sheetViews>
  <sheetFormatPr defaultColWidth="8.7109375" defaultRowHeight="12.75" x14ac:dyDescent="0.2"/>
  <cols>
    <col min="1" max="1" width="32" style="17" customWidth="1"/>
    <col min="2" max="2" width="49.28515625" style="17" customWidth="1"/>
    <col min="3" max="3" width="33.140625" style="18" customWidth="1"/>
    <col min="4" max="4" width="71.85546875" bestFit="1" customWidth="1"/>
    <col min="5" max="5" width="27.140625" style="19" customWidth="1"/>
    <col min="6" max="6" width="26" style="20" customWidth="1"/>
    <col min="7" max="7" width="26.85546875" style="20" customWidth="1"/>
    <col min="8" max="8" width="20.7109375" style="21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9767633000528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45685</v>
      </c>
      <c r="G2" s="7">
        <v>46050</v>
      </c>
      <c r="H2" s="8">
        <v>2033.63</v>
      </c>
      <c r="I2" s="9" t="s">
        <v>13</v>
      </c>
    </row>
    <row r="3" spans="1:9" ht="21" customHeight="1" x14ac:dyDescent="0.2">
      <c r="A3" s="2">
        <f>IFERROR(VLOOKUP(B3,'[1]DADOS (OCULTAR)'!$Q$3:$S$136,3,0),"")</f>
        <v>9767633000528</v>
      </c>
      <c r="B3" s="3" t="s">
        <v>9</v>
      </c>
      <c r="C3" s="4" t="s">
        <v>14</v>
      </c>
      <c r="D3" s="5" t="s">
        <v>15</v>
      </c>
      <c r="E3" s="6">
        <v>1</v>
      </c>
      <c r="F3" s="7">
        <v>45782</v>
      </c>
      <c r="G3" s="7">
        <v>46147</v>
      </c>
      <c r="H3" s="8">
        <v>1801.78</v>
      </c>
      <c r="I3" s="9" t="s">
        <v>16</v>
      </c>
    </row>
    <row r="4" spans="1:9" ht="21" customHeight="1" x14ac:dyDescent="0.2">
      <c r="A4" s="2">
        <f>IFERROR(VLOOKUP(B4,'[1]DADOS (OCULTAR)'!$Q$3:$S$136,3,0),"")</f>
        <v>9767633000528</v>
      </c>
      <c r="B4" s="3" t="s">
        <v>9</v>
      </c>
      <c r="C4" s="4" t="s">
        <v>17</v>
      </c>
      <c r="D4" s="5" t="s">
        <v>18</v>
      </c>
      <c r="E4" s="6" t="s">
        <v>19</v>
      </c>
      <c r="F4" s="7">
        <v>45295</v>
      </c>
      <c r="G4" s="7">
        <v>46391</v>
      </c>
      <c r="H4" s="8">
        <v>5103.96</v>
      </c>
      <c r="I4" s="9" t="s">
        <v>20</v>
      </c>
    </row>
    <row r="5" spans="1:9" ht="21" customHeight="1" x14ac:dyDescent="0.2">
      <c r="A5" s="2">
        <f>IFERROR(VLOOKUP(B5,'[1]DADOS (OCULTAR)'!$Q$3:$S$136,3,0),"")</f>
        <v>9767633000528</v>
      </c>
      <c r="B5" s="3" t="s">
        <v>9</v>
      </c>
      <c r="C5" s="4" t="s">
        <v>21</v>
      </c>
      <c r="D5" s="5" t="s">
        <v>22</v>
      </c>
      <c r="E5" s="6" t="s">
        <v>23</v>
      </c>
      <c r="F5" s="7">
        <v>44594</v>
      </c>
      <c r="G5" s="7">
        <v>46420</v>
      </c>
      <c r="H5" s="8">
        <v>6220.41</v>
      </c>
      <c r="I5" s="9" t="s">
        <v>24</v>
      </c>
    </row>
    <row r="6" spans="1:9" ht="21" customHeight="1" x14ac:dyDescent="0.2">
      <c r="A6" s="2">
        <f>IFERROR(VLOOKUP(B6,'[1]DADOS (OCULTAR)'!$Q$3:$S$136,3,0),"")</f>
        <v>9767633000528</v>
      </c>
      <c r="B6" s="3" t="s">
        <v>9</v>
      </c>
      <c r="C6" s="4" t="s">
        <v>25</v>
      </c>
      <c r="D6" s="5" t="s">
        <v>26</v>
      </c>
      <c r="E6" s="6" t="s">
        <v>27</v>
      </c>
      <c r="F6" s="10">
        <v>46023</v>
      </c>
      <c r="G6" s="10">
        <v>46569</v>
      </c>
      <c r="H6" s="8">
        <v>978.65</v>
      </c>
      <c r="I6" s="9" t="s">
        <v>28</v>
      </c>
    </row>
    <row r="7" spans="1:9" ht="21" customHeight="1" x14ac:dyDescent="0.2">
      <c r="A7" s="2">
        <f>IFERROR(VLOOKUP(B7,'[1]DADOS (OCULTAR)'!$Q$3:$S$136,3,0),"")</f>
        <v>9767633000528</v>
      </c>
      <c r="B7" s="3" t="s">
        <v>9</v>
      </c>
      <c r="C7" s="4" t="s">
        <v>29</v>
      </c>
      <c r="D7" s="5" t="s">
        <v>30</v>
      </c>
      <c r="E7" s="6">
        <v>12</v>
      </c>
      <c r="F7" s="7">
        <v>45950</v>
      </c>
      <c r="G7" s="7">
        <v>46022</v>
      </c>
      <c r="H7" s="8">
        <v>6975</v>
      </c>
      <c r="I7" s="9" t="s">
        <v>31</v>
      </c>
    </row>
    <row r="8" spans="1:9" ht="21" customHeight="1" x14ac:dyDescent="0.2">
      <c r="A8" s="2">
        <f>IFERROR(VLOOKUP(B8,'[1]DADOS (OCULTAR)'!$Q$3:$S$136,3,0),"")</f>
        <v>9767633000528</v>
      </c>
      <c r="B8" s="3" t="s">
        <v>9</v>
      </c>
      <c r="C8" s="4" t="s">
        <v>32</v>
      </c>
      <c r="D8" s="5" t="s">
        <v>33</v>
      </c>
      <c r="E8" s="6" t="s">
        <v>23</v>
      </c>
      <c r="F8" s="10">
        <v>46082</v>
      </c>
      <c r="G8" s="10">
        <v>46447</v>
      </c>
      <c r="H8" s="8">
        <v>2200</v>
      </c>
      <c r="I8" s="9" t="s">
        <v>34</v>
      </c>
    </row>
    <row r="9" spans="1:9" ht="21" customHeight="1" x14ac:dyDescent="0.2">
      <c r="A9" s="2">
        <f>IFERROR(VLOOKUP(B9,'[1]DADOS (OCULTAR)'!$Q$3:$S$136,3,0),"")</f>
        <v>9767633000528</v>
      </c>
      <c r="B9" s="3" t="s">
        <v>9</v>
      </c>
      <c r="C9" s="4" t="s">
        <v>35</v>
      </c>
      <c r="D9" s="5" t="s">
        <v>36</v>
      </c>
      <c r="E9" s="6" t="s">
        <v>37</v>
      </c>
      <c r="F9" s="7">
        <v>45931</v>
      </c>
      <c r="G9" s="7">
        <v>46296</v>
      </c>
      <c r="H9" s="8">
        <v>2537.85</v>
      </c>
      <c r="I9" s="9" t="s">
        <v>38</v>
      </c>
    </row>
    <row r="10" spans="1:9" ht="21" customHeight="1" x14ac:dyDescent="0.2">
      <c r="A10" s="2">
        <f>IFERROR(VLOOKUP(B10,'[1]DADOS (OCULTAR)'!$Q$3:$S$136,3,0),"")</f>
        <v>9767633000528</v>
      </c>
      <c r="B10" s="3" t="s">
        <v>9</v>
      </c>
      <c r="C10" s="4" t="s">
        <v>39</v>
      </c>
      <c r="D10" s="5" t="s">
        <v>40</v>
      </c>
      <c r="E10" s="6" t="s">
        <v>23</v>
      </c>
      <c r="F10" s="7">
        <v>45536</v>
      </c>
      <c r="G10" s="7">
        <v>46266</v>
      </c>
      <c r="H10" s="8">
        <v>1160.52</v>
      </c>
      <c r="I10" s="9" t="s">
        <v>41</v>
      </c>
    </row>
    <row r="11" spans="1:9" ht="21" customHeight="1" x14ac:dyDescent="0.2">
      <c r="A11" s="2">
        <f>IFERROR(VLOOKUP(B11,'[1]DADOS (OCULTAR)'!$Q$3:$S$136,3,0),"")</f>
        <v>9767633000528</v>
      </c>
      <c r="B11" s="3" t="s">
        <v>9</v>
      </c>
      <c r="C11" s="4" t="s">
        <v>42</v>
      </c>
      <c r="D11" s="5" t="s">
        <v>43</v>
      </c>
      <c r="E11" s="6" t="s">
        <v>27</v>
      </c>
      <c r="F11" s="10">
        <v>46082</v>
      </c>
      <c r="G11" s="10">
        <v>46266</v>
      </c>
      <c r="H11" s="8">
        <v>982.87</v>
      </c>
      <c r="I11" s="9" t="s">
        <v>44</v>
      </c>
    </row>
    <row r="12" spans="1:9" ht="21" customHeight="1" x14ac:dyDescent="0.2">
      <c r="A12" s="2">
        <f>IFERROR(VLOOKUP(B12,'[1]DADOS (OCULTAR)'!$Q$3:$S$136,3,0),"")</f>
        <v>9767633000528</v>
      </c>
      <c r="B12" s="3" t="s">
        <v>9</v>
      </c>
      <c r="C12" s="4" t="s">
        <v>45</v>
      </c>
      <c r="D12" s="5" t="s">
        <v>46</v>
      </c>
      <c r="E12" s="6" t="s">
        <v>23</v>
      </c>
      <c r="F12" s="7">
        <v>46054</v>
      </c>
      <c r="G12" s="7">
        <v>46784</v>
      </c>
      <c r="H12" s="8">
        <v>900</v>
      </c>
      <c r="I12" s="9" t="s">
        <v>47</v>
      </c>
    </row>
    <row r="13" spans="1:9" ht="21" customHeight="1" x14ac:dyDescent="0.2">
      <c r="A13" s="2">
        <f>IFERROR(VLOOKUP(B13,'[1]DADOS (OCULTAR)'!$Q$3:$S$136,3,0),"")</f>
        <v>9767633000528</v>
      </c>
      <c r="B13" s="3" t="s">
        <v>9</v>
      </c>
      <c r="C13" s="4" t="s">
        <v>48</v>
      </c>
      <c r="D13" s="5" t="s">
        <v>49</v>
      </c>
      <c r="E13" s="6" t="s">
        <v>27</v>
      </c>
      <c r="F13" s="7">
        <v>46082</v>
      </c>
      <c r="G13" s="7">
        <v>46143</v>
      </c>
      <c r="H13" s="8">
        <v>3053.48</v>
      </c>
      <c r="I13" s="9" t="s">
        <v>50</v>
      </c>
    </row>
    <row r="14" spans="1:9" ht="21" customHeight="1" x14ac:dyDescent="0.2">
      <c r="A14" s="2">
        <f>IFERROR(VLOOKUP(B14,'[1]DADOS (OCULTAR)'!$Q$3:$S$136,3,0),"")</f>
        <v>9767633000528</v>
      </c>
      <c r="B14" s="3" t="s">
        <v>9</v>
      </c>
      <c r="C14" s="4" t="s">
        <v>51</v>
      </c>
      <c r="D14" s="5" t="s">
        <v>52</v>
      </c>
      <c r="E14" s="6" t="s">
        <v>53</v>
      </c>
      <c r="F14" s="7">
        <v>46234</v>
      </c>
      <c r="G14" s="7">
        <v>46599</v>
      </c>
      <c r="H14" s="8">
        <v>409.9</v>
      </c>
      <c r="I14" s="9" t="s">
        <v>54</v>
      </c>
    </row>
    <row r="15" spans="1:9" ht="21" customHeight="1" x14ac:dyDescent="0.2">
      <c r="A15" s="2">
        <f>IFERROR(VLOOKUP(B15,'[1]DADOS (OCULTAR)'!$Q$3:$S$136,3,0),"")</f>
        <v>9767633000528</v>
      </c>
      <c r="B15" s="3" t="s">
        <v>9</v>
      </c>
      <c r="C15" s="4" t="s">
        <v>51</v>
      </c>
      <c r="D15" s="5" t="s">
        <v>52</v>
      </c>
      <c r="E15" s="6" t="s">
        <v>37</v>
      </c>
      <c r="F15" s="7">
        <v>45107</v>
      </c>
      <c r="G15" s="7">
        <v>46202</v>
      </c>
      <c r="H15" s="8">
        <v>409.9</v>
      </c>
      <c r="I15" s="9" t="s">
        <v>55</v>
      </c>
    </row>
    <row r="16" spans="1:9" ht="21" customHeight="1" x14ac:dyDescent="0.2">
      <c r="A16" s="2">
        <f>IFERROR(VLOOKUP(B16,'[1]DADOS (OCULTAR)'!$Q$3:$S$136,3,0),"")</f>
        <v>9767633000528</v>
      </c>
      <c r="B16" s="3" t="s">
        <v>9</v>
      </c>
      <c r="C16" s="4" t="s">
        <v>56</v>
      </c>
      <c r="D16" s="5" t="s">
        <v>57</v>
      </c>
      <c r="E16" s="6" t="s">
        <v>37</v>
      </c>
      <c r="F16" s="7">
        <v>45658</v>
      </c>
      <c r="G16" s="7">
        <v>46388</v>
      </c>
      <c r="H16" s="8">
        <v>1580.17</v>
      </c>
      <c r="I16" s="9" t="s">
        <v>58</v>
      </c>
    </row>
    <row r="17" spans="1:9" ht="21" customHeight="1" x14ac:dyDescent="0.2">
      <c r="A17" s="2">
        <f>IFERROR(VLOOKUP(B17,'[1]DADOS (OCULTAR)'!$Q$3:$S$136,3,0),"")</f>
        <v>9767633000528</v>
      </c>
      <c r="B17" s="3" t="s">
        <v>9</v>
      </c>
      <c r="C17" s="4" t="s">
        <v>59</v>
      </c>
      <c r="D17" s="5" t="s">
        <v>60</v>
      </c>
      <c r="E17" s="6" t="s">
        <v>37</v>
      </c>
      <c r="F17" s="7">
        <v>45870</v>
      </c>
      <c r="G17" s="7">
        <v>46599</v>
      </c>
      <c r="H17" s="8">
        <v>365</v>
      </c>
      <c r="I17" s="9" t="s">
        <v>61</v>
      </c>
    </row>
    <row r="18" spans="1:9" ht="21" customHeight="1" x14ac:dyDescent="0.2">
      <c r="A18" s="2">
        <f>IFERROR(VLOOKUP(B18,'[1]DADOS (OCULTAR)'!$Q$3:$S$136,3,0),"")</f>
        <v>9767633000528</v>
      </c>
      <c r="B18" s="3" t="s">
        <v>9</v>
      </c>
      <c r="C18" s="4" t="s">
        <v>62</v>
      </c>
      <c r="D18" s="5" t="s">
        <v>63</v>
      </c>
      <c r="E18" s="6">
        <v>1</v>
      </c>
      <c r="F18" s="7">
        <v>45689</v>
      </c>
      <c r="G18" s="7">
        <v>46419</v>
      </c>
      <c r="H18" s="8">
        <v>550</v>
      </c>
      <c r="I18" s="9" t="s">
        <v>64</v>
      </c>
    </row>
    <row r="19" spans="1:9" ht="21" customHeight="1" x14ac:dyDescent="0.2">
      <c r="A19" s="2">
        <f>IFERROR(VLOOKUP(B19,'[1]DADOS (OCULTAR)'!$Q$3:$S$136,3,0),"")</f>
        <v>9767633000528</v>
      </c>
      <c r="B19" s="3" t="s">
        <v>9</v>
      </c>
      <c r="C19" s="4" t="s">
        <v>65</v>
      </c>
      <c r="D19" s="5" t="s">
        <v>66</v>
      </c>
      <c r="E19" s="6">
        <v>1</v>
      </c>
      <c r="F19" s="7">
        <v>45505</v>
      </c>
      <c r="G19" s="7">
        <v>46235</v>
      </c>
      <c r="H19" s="8">
        <v>3079.03</v>
      </c>
      <c r="I19" s="9" t="s">
        <v>67</v>
      </c>
    </row>
    <row r="20" spans="1:9" ht="21" customHeight="1" x14ac:dyDescent="0.2">
      <c r="A20" s="2">
        <f>IFERROR(VLOOKUP(B20,'[1]DADOS (OCULTAR)'!$Q$3:$S$136,3,0),"")</f>
        <v>9767633000528</v>
      </c>
      <c r="B20" s="3" t="s">
        <v>9</v>
      </c>
      <c r="C20" s="4" t="s">
        <v>65</v>
      </c>
      <c r="D20" s="5" t="s">
        <v>66</v>
      </c>
      <c r="E20" s="6" t="s">
        <v>37</v>
      </c>
      <c r="F20" s="7">
        <v>45505</v>
      </c>
      <c r="G20" s="7">
        <v>46235</v>
      </c>
      <c r="H20" s="8">
        <v>1209.6199999999999</v>
      </c>
      <c r="I20" s="9" t="s">
        <v>68</v>
      </c>
    </row>
    <row r="21" spans="1:9" ht="21" customHeight="1" x14ac:dyDescent="0.2">
      <c r="A21" s="2">
        <f>IFERROR(VLOOKUP(B21,'[1]DADOS (OCULTAR)'!$Q$3:$S$136,3,0),"")</f>
        <v>9767633000528</v>
      </c>
      <c r="B21" s="3" t="s">
        <v>9</v>
      </c>
      <c r="C21" s="4" t="s">
        <v>69</v>
      </c>
      <c r="D21" s="5" t="s">
        <v>70</v>
      </c>
      <c r="E21" s="6">
        <v>1</v>
      </c>
      <c r="F21" s="7">
        <v>45809</v>
      </c>
      <c r="G21" s="7">
        <v>46174</v>
      </c>
      <c r="H21" s="8">
        <v>0</v>
      </c>
      <c r="I21" s="9" t="s">
        <v>71</v>
      </c>
    </row>
    <row r="22" spans="1:9" ht="21" customHeight="1" x14ac:dyDescent="0.2">
      <c r="A22" s="2">
        <f>IFERROR(VLOOKUP(B22,'[1]DADOS (OCULTAR)'!$Q$3:$S$136,3,0),"")</f>
        <v>9767633000528</v>
      </c>
      <c r="B22" s="3" t="s">
        <v>9</v>
      </c>
      <c r="C22" s="4" t="s">
        <v>72</v>
      </c>
      <c r="D22" s="5" t="s">
        <v>73</v>
      </c>
      <c r="E22" s="6" t="s">
        <v>37</v>
      </c>
      <c r="F22" s="7">
        <v>46068</v>
      </c>
      <c r="G22" s="7">
        <v>46568</v>
      </c>
      <c r="H22" s="8">
        <v>11804.76</v>
      </c>
      <c r="I22" s="9" t="s">
        <v>74</v>
      </c>
    </row>
    <row r="23" spans="1:9" ht="21" customHeight="1" x14ac:dyDescent="0.2">
      <c r="A23" s="2">
        <f>IFERROR(VLOOKUP(B23,'[1]DADOS (OCULTAR)'!$Q$3:$S$136,3,0),"")</f>
        <v>9767633000528</v>
      </c>
      <c r="B23" s="3" t="s">
        <v>9</v>
      </c>
      <c r="C23" s="4" t="s">
        <v>75</v>
      </c>
      <c r="D23" s="5" t="s">
        <v>76</v>
      </c>
      <c r="E23" s="6" t="s">
        <v>19</v>
      </c>
      <c r="F23" s="7">
        <v>46144</v>
      </c>
      <c r="G23" s="7">
        <v>46234</v>
      </c>
      <c r="H23" s="8">
        <v>26660.33</v>
      </c>
      <c r="I23" s="9" t="s">
        <v>77</v>
      </c>
    </row>
    <row r="24" spans="1:9" ht="21" customHeight="1" x14ac:dyDescent="0.2">
      <c r="A24" s="2">
        <f>IFERROR(VLOOKUP(B24,'[1]DADOS (OCULTAR)'!$Q$3:$S$136,3,0),"")</f>
        <v>9767633000528</v>
      </c>
      <c r="B24" s="3" t="s">
        <v>9</v>
      </c>
      <c r="C24" s="4" t="s">
        <v>75</v>
      </c>
      <c r="D24" s="5" t="s">
        <v>76</v>
      </c>
      <c r="E24" s="6" t="s">
        <v>78</v>
      </c>
      <c r="F24" s="7">
        <v>46235</v>
      </c>
      <c r="G24" s="7">
        <v>46325</v>
      </c>
      <c r="H24" s="8">
        <v>26660.33</v>
      </c>
      <c r="I24" s="9" t="s">
        <v>79</v>
      </c>
    </row>
    <row r="25" spans="1:9" ht="21" customHeight="1" x14ac:dyDescent="0.2">
      <c r="A25" s="2">
        <f>IFERROR(VLOOKUP(B25,'[1]DADOS (OCULTAR)'!$Q$3:$S$136,3,0),"")</f>
        <v>9767633000528</v>
      </c>
      <c r="B25" s="3" t="s">
        <v>9</v>
      </c>
      <c r="C25" s="4" t="s">
        <v>80</v>
      </c>
      <c r="D25" s="5" t="s">
        <v>81</v>
      </c>
      <c r="E25" s="6" t="s">
        <v>27</v>
      </c>
      <c r="F25" s="7">
        <v>46113</v>
      </c>
      <c r="G25" s="7">
        <v>46873</v>
      </c>
      <c r="H25" s="8">
        <v>61982.14</v>
      </c>
      <c r="I25" s="9" t="s">
        <v>82</v>
      </c>
    </row>
    <row r="26" spans="1:9" ht="21" customHeight="1" x14ac:dyDescent="0.2">
      <c r="A26" s="2">
        <f>IFERROR(VLOOKUP(B26,'[1]DADOS (OCULTAR)'!$Q$3:$S$136,3,0),"")</f>
        <v>9767633000528</v>
      </c>
      <c r="B26" s="3" t="s">
        <v>9</v>
      </c>
      <c r="C26" s="4" t="s">
        <v>83</v>
      </c>
      <c r="D26" s="5" t="s">
        <v>84</v>
      </c>
      <c r="E26" s="6" t="s">
        <v>37</v>
      </c>
      <c r="F26" s="7">
        <v>45730</v>
      </c>
      <c r="G26" s="7">
        <v>46826</v>
      </c>
      <c r="H26" s="8">
        <v>1081.17</v>
      </c>
      <c r="I26" s="9" t="s">
        <v>85</v>
      </c>
    </row>
    <row r="27" spans="1:9" ht="21" customHeight="1" x14ac:dyDescent="0.2">
      <c r="A27" s="2">
        <f>IFERROR(VLOOKUP(B27,'[1]DADOS (OCULTAR)'!$Q$3:$S$136,3,0),"")</f>
        <v>9767633000528</v>
      </c>
      <c r="B27" s="3" t="s">
        <v>9</v>
      </c>
      <c r="C27" s="4" t="s">
        <v>86</v>
      </c>
      <c r="D27" s="5" t="s">
        <v>87</v>
      </c>
      <c r="E27" s="6" t="s">
        <v>53</v>
      </c>
      <c r="F27" s="7">
        <v>46055</v>
      </c>
      <c r="G27" s="7">
        <v>46420</v>
      </c>
      <c r="H27" s="8">
        <v>5400</v>
      </c>
      <c r="I27" s="9" t="s">
        <v>88</v>
      </c>
    </row>
    <row r="28" spans="1:9" ht="21" customHeight="1" x14ac:dyDescent="0.2">
      <c r="A28" s="2">
        <f>IFERROR(VLOOKUP(B28,'[1]DADOS (OCULTAR)'!$Q$3:$S$136,3,0),"")</f>
        <v>9767633000528</v>
      </c>
      <c r="B28" s="3" t="s">
        <v>9</v>
      </c>
      <c r="C28" s="4" t="s">
        <v>89</v>
      </c>
      <c r="D28" s="5" t="s">
        <v>90</v>
      </c>
      <c r="E28" s="6" t="s">
        <v>53</v>
      </c>
      <c r="F28" s="7">
        <v>46084</v>
      </c>
      <c r="G28" s="7">
        <v>46449</v>
      </c>
      <c r="H28" s="8">
        <v>2432.7800000000002</v>
      </c>
      <c r="I28" s="9" t="s">
        <v>91</v>
      </c>
    </row>
    <row r="29" spans="1:9" ht="21" customHeight="1" x14ac:dyDescent="0.2">
      <c r="A29" s="2">
        <f>IFERROR(VLOOKUP(B29,'[1]DADOS (OCULTAR)'!$Q$3:$S$136,3,0),"")</f>
        <v>9767633000528</v>
      </c>
      <c r="B29" s="3" t="s">
        <v>9</v>
      </c>
      <c r="C29" s="4" t="s">
        <v>92</v>
      </c>
      <c r="D29" s="5" t="s">
        <v>93</v>
      </c>
      <c r="E29" s="6" t="s">
        <v>78</v>
      </c>
      <c r="F29" s="7">
        <v>46235</v>
      </c>
      <c r="G29" s="7">
        <v>46295</v>
      </c>
      <c r="H29" s="8">
        <v>2880</v>
      </c>
      <c r="I29" s="9" t="s">
        <v>94</v>
      </c>
    </row>
    <row r="30" spans="1:9" ht="21" customHeight="1" x14ac:dyDescent="0.2">
      <c r="A30" s="2">
        <f>IFERROR(VLOOKUP(B30,'[1]DADOS (OCULTAR)'!$Q$3:$S$136,3,0),"")</f>
        <v>9767633000528</v>
      </c>
      <c r="B30" s="3" t="s">
        <v>9</v>
      </c>
      <c r="C30" s="11" t="s">
        <v>92</v>
      </c>
      <c r="D30" s="12" t="s">
        <v>93</v>
      </c>
      <c r="E30" s="13" t="s">
        <v>19</v>
      </c>
      <c r="F30" s="14">
        <v>46174</v>
      </c>
      <c r="G30" s="14">
        <v>46234</v>
      </c>
      <c r="H30" s="15">
        <v>2880</v>
      </c>
      <c r="I30" s="16" t="s">
        <v>95</v>
      </c>
    </row>
    <row r="31" spans="1:9" ht="21" customHeight="1" x14ac:dyDescent="0.2">
      <c r="A31" s="2">
        <f>IFERROR(VLOOKUP(B31,'[1]DADOS (OCULTAR)'!$Q$3:$S$136,3,0),"")</f>
        <v>9767633000528</v>
      </c>
      <c r="B31" s="3" t="s">
        <v>9</v>
      </c>
      <c r="C31" s="4" t="s">
        <v>39</v>
      </c>
      <c r="D31" s="5" t="s">
        <v>40</v>
      </c>
      <c r="E31" s="6" t="s">
        <v>53</v>
      </c>
      <c r="F31" s="7">
        <v>45536</v>
      </c>
      <c r="G31" s="7">
        <v>46266</v>
      </c>
      <c r="H31" s="8">
        <v>1160.52</v>
      </c>
      <c r="I31" s="9" t="s">
        <v>41</v>
      </c>
    </row>
    <row r="32" spans="1:9" ht="21" customHeight="1" x14ac:dyDescent="0.2">
      <c r="A32" s="2">
        <f>IFERROR(VLOOKUP(B32,'[1]DADOS (OCULTAR)'!$Q$3:$S$136,3,0),"")</f>
        <v>9767633000528</v>
      </c>
      <c r="B32" s="3" t="s">
        <v>9</v>
      </c>
      <c r="C32" s="4" t="s">
        <v>10</v>
      </c>
      <c r="D32" s="5" t="s">
        <v>11</v>
      </c>
      <c r="E32" s="6">
        <v>13</v>
      </c>
      <c r="F32" s="7">
        <v>46174</v>
      </c>
      <c r="G32" s="7">
        <v>46599</v>
      </c>
      <c r="H32" s="8">
        <v>0</v>
      </c>
      <c r="I32" s="9" t="s">
        <v>96</v>
      </c>
    </row>
    <row r="33" spans="1:9" ht="21" customHeight="1" x14ac:dyDescent="0.2">
      <c r="A33" s="2">
        <f>IFERROR(VLOOKUP(B33,'[1]DADOS (OCULTAR)'!$Q$3:$S$136,3,0),"")</f>
        <v>9767633000528</v>
      </c>
      <c r="B33" s="3" t="s">
        <v>9</v>
      </c>
      <c r="C33" s="11" t="s">
        <v>10</v>
      </c>
      <c r="D33" s="12" t="s">
        <v>11</v>
      </c>
      <c r="E33" s="13" t="s">
        <v>97</v>
      </c>
      <c r="F33" s="14">
        <v>46112</v>
      </c>
      <c r="G33" s="14">
        <v>46476</v>
      </c>
      <c r="H33" s="15">
        <v>4741.46</v>
      </c>
      <c r="I33" s="16" t="s">
        <v>98</v>
      </c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11"/>
      <c r="D55" s="12"/>
      <c r="E55" s="13"/>
      <c r="F55" s="14"/>
      <c r="G55" s="14"/>
      <c r="H55" s="15"/>
      <c r="I55" s="12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11"/>
      <c r="D63" s="12"/>
      <c r="E63" s="13"/>
      <c r="F63" s="14"/>
      <c r="G63" s="14"/>
      <c r="H63" s="15"/>
      <c r="I63" s="12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11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12"/>
      <c r="E69" s="13"/>
      <c r="F69" s="14"/>
      <c r="G69" s="14"/>
      <c r="H69" s="15"/>
      <c r="I69" s="12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EF90237-126F-4DC3-A380-40C882E784AA}">
      <formula1>UNIDADES_OSS</formula1>
    </dataValidation>
  </dataValidations>
  <hyperlinks>
    <hyperlink ref="I2" r:id="rId1" xr:uid="{989E9998-A263-4E63-B13D-1D2F1748E20E}"/>
    <hyperlink ref="I15" r:id="rId2" xr:uid="{2D6E04A5-6030-403D-BA9D-6D0EA82F5480}"/>
    <hyperlink ref="I9" r:id="rId3" xr:uid="{F76DFC67-06EA-4B93-99D7-80508D1D3A85}"/>
    <hyperlink ref="I5" r:id="rId4" xr:uid="{8E6AA0EA-A07E-410A-9806-61E70B7CA53F}"/>
    <hyperlink ref="I11" r:id="rId5" xr:uid="{64D3752B-12CE-4629-94AA-DD22474FC0E3}"/>
    <hyperlink ref="I6" r:id="rId6" xr:uid="{46901980-C390-470C-904B-C24BAE1BE683}"/>
    <hyperlink ref="I3" r:id="rId7" xr:uid="{AA639FE8-6451-4C26-BAFB-626B62D1A419}"/>
    <hyperlink ref="I4" r:id="rId8" xr:uid="{275F3B9C-2C0F-4D1C-B9DF-7042A53278DF}"/>
    <hyperlink ref="I13" r:id="rId9" xr:uid="{54C8D793-91DD-4D21-B26B-8997520F80A8}"/>
    <hyperlink ref="I16" r:id="rId10" xr:uid="{607F0C01-8AAE-4082-9B68-5F0FAE5741B9}"/>
    <hyperlink ref="I17" r:id="rId11" xr:uid="{ECE9409C-982D-4C29-B0F0-9776CDB824CD}"/>
    <hyperlink ref="I18" r:id="rId12" xr:uid="{D21B9909-AD69-4FF5-AE96-B0CEF26912DB}"/>
    <hyperlink ref="I19" r:id="rId13" xr:uid="{9FB4E60D-12C5-4E53-B1AF-4B0CF00801F9}"/>
    <hyperlink ref="I20" r:id="rId14" xr:uid="{EDBB05BB-BA50-4608-AAAD-1CD98451FE4B}"/>
    <hyperlink ref="I21" r:id="rId15" xr:uid="{53670FB8-0904-411D-9955-D4F13CEBBB6B}"/>
    <hyperlink ref="I24" r:id="rId16" xr:uid="{FD97E803-72E6-4944-9C02-1BAA1F5195C2}"/>
    <hyperlink ref="I23" r:id="rId17" xr:uid="{F974A73B-9714-4116-86AA-E80A468696FC}"/>
    <hyperlink ref="I25" r:id="rId18" xr:uid="{20FF8D0E-C340-4745-91A9-4AC9692964E5}"/>
    <hyperlink ref="I30" r:id="rId19" xr:uid="{CB96DEB3-55B6-4A06-9935-2C8046E8F3B3}"/>
    <hyperlink ref="I33" r:id="rId20" xr:uid="{E9D25477-23B8-471C-A380-A017D0138B22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2026-08-24T18:32:21Z</dcterms:created>
  <dcterms:modified xsi:type="dcterms:W3CDTF">2026-08-24T18:32:54Z</dcterms:modified>
</cp:coreProperties>
</file>