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3BABCABC-314A-47E3-93FA-53824FDFD4A3}" xr6:coauthVersionLast="47" xr6:coauthVersionMax="47" xr10:uidLastSave="{00000000-0000-0000-0000-000000000000}"/>
  <bookViews>
    <workbookView xWindow="-28920" yWindow="-120" windowWidth="29040" windowHeight="15720" xr2:uid="{33141C80-F4A1-4437-9826-3F0639D6BCBB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<sst xmlns="http://schemas.openxmlformats.org/spreadsheetml/2006/main" count="23" uniqueCount="14">
  <si>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</si>
  <si>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</si>
  <si>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</si>
  <si>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</si>
  <si>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</si>
  <si>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</si>
  <si>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</si>
  <si>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OLINDA - CG 001/2022</t>
  </si>
  <si>
    <t>00.000.000/0001-91</t>
  </si>
  <si>
    <t xml:space="preserve">BANCO DO BRASIL S.A. </t>
  </si>
  <si>
    <t>RENDIMENTOS CONTA APLICAÇÃO Nº 31201-0</t>
  </si>
  <si>
    <t>RENDIMENTOS CONTA APLICAÇÃO Nº 31211-8</t>
  </si>
  <si>
    <t>RENDIMENTOS CONTA APLICAÇÃO Nº 38452-6</t>
  </si>
  <si>
    <t>RENDIMENTOS CONTA APLICAÇÃO Nº 13.002331-7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</si>
</sst>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2340-78B9-42B5-8D85-787095EBB03C}">
  <sheetPr>
    <tabColor indexed="13"/>
  </sheetPr>
  <dimension ref="A1:H991"/>
  <sheetViews>
    <sheetView showGridLines="0" tabSelected="1" zoomScale="90" zoomScaleNormal="90" workbookViewId="0">
      <selection activeCell="D13" sqref="D1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10739225002161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7810.42</v>
      </c>
    </row>
    <row r="3" spans="1:8" ht="22.5" customHeight="1" x14ac:dyDescent="0.2">
      <c r="A3" s="2">
        <f>IFERROR(VLOOKUP(B3,'[1]DADOS (OCULTAR)'!$Q$3:$S$136,3,0),"")</f>
        <v>10739225002161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11272.88</v>
      </c>
    </row>
    <row r="4" spans="1:8" ht="22.5" customHeight="1" x14ac:dyDescent="0.2">
      <c r="A4" s="2">
        <f>IFERROR(VLOOKUP(B4,'[1]DADOS (OCULTAR)'!$Q$3:$S$136,3,0),"")</f>
        <v>10739225002161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13.39</v>
      </c>
    </row>
    <row r="5" spans="1:8" ht="22.5" customHeight="1" x14ac:dyDescent="0.2">
      <c r="A5" s="2">
        <f>IFERROR(VLOOKUP(B5,'[1]DADOS (OCULTAR)'!$Q$3:$S$136,3,0),"")</f>
        <v>10739225002161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46234</v>
      </c>
      <c r="G5" s="7">
        <v>0.01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9C067F1A-175E-4C9B-8F2A-9318604E1823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2026-08-24T13:20:49Z</dcterms:created>
  <dcterms:modified xsi:type="dcterms:W3CDTF">2026-08-24T13:21:18Z</dcterms:modified>
</cp:coreProperties>
</file>