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1 .Nova pasta\"/>
    </mc:Choice>
  </mc:AlternateContent>
  <xr:revisionPtr revIDLastSave="0" documentId="8_{ED841521-7DFB-49D8-A282-56449D1E61B8}" xr6:coauthVersionLast="47" xr6:coauthVersionMax="47" xr10:uidLastSave="{00000000-0000-0000-0000-000000000000}"/>
  <bookViews>
    <workbookView xWindow="-120" yWindow="-120" windowWidth="21840" windowHeight="13020" xr2:uid="{F740438A-78E7-4ABB-9FD9-C9194996182E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<sst xmlns="http://schemas.openxmlformats.org/spreadsheetml/2006/main" count="417" uniqueCount="165">
  <si>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</si>
  <si>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</si>
  <si>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</si>
  <si>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</si>
  <si>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</si>
  <si>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</si>
  <si>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</si>
  <si>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</si>
  <si>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</si>
  <si>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TORRÕES - CG Nº 009/2022</t>
  </si>
  <si>
    <t>ACAO SERVICOS TELECOM</t>
  </si>
  <si>
    <t>1º</t>
  </si>
  <si>
    <t>https://www.hospitalmarialucinda.org/files/pdf/acao-telecom---1o-termo-aditivo-16_23_4-3931051424-acao-telecom---1o-termo-aditivo.pdf</t>
  </si>
  <si>
    <t>2º</t>
  </si>
  <si>
    <t>https://www.hospitalmarialucinda.org/files/pdf/acao-telecom---2o-termo-aditivo-16_23_4-3116681859-acao-telecom---2o-termo-aditivo.pdf</t>
  </si>
  <si>
    <t>3º</t>
  </si>
  <si>
    <t>https://www.hospitalmarialucinda.org/files/pdf/acao-telecom---3o-termo-aditivo-16_23_4-acao-telecom-3o-termo-aditivo.pdf</t>
  </si>
  <si>
    <t>4º</t>
  </si>
  <si>
    <t>https://www.hospitalmarialucinda.org/files/pdf/acao-telecom---4o-termo-aditivo-16_23_4-acao-telecom-4o-termo-aditivo.pdf</t>
  </si>
  <si>
    <t>5º</t>
  </si>
  <si>
    <t>https://www.hospitalmarialucinda.org/files/pdf/acao-telecom---5o-termo-aditivo-16_23_4-acao-telecom-5o-termo-aditivo.pdf</t>
  </si>
  <si>
    <t>6º</t>
  </si>
  <si>
    <t>https://www.hospitalmarialucinda.org/files/pdf/acao-telecom---6o-termo-aditivo-16_23_4-acao-telecom-6o-termo-aditivo.pdf</t>
  </si>
  <si>
    <t>7º</t>
  </si>
  <si>
    <t>https://www.hospitalmarialucinda.org/files/pdf/acao-telecom---7o-termo-aditivo-16_23_4-1315257504-acao-telecom---7o-termo-aditivo.pdf</t>
  </si>
  <si>
    <t>8º</t>
  </si>
  <si>
    <t>https://www.hospitalmarialucinda.org/files/pdf/acao-telecom---8o-termo-aditivo-16_23_4-4025597556-acao-telecom---8o-termo-aditivo.pdf</t>
  </si>
  <si>
    <t>9º</t>
  </si>
  <si>
    <t>https://www.hospitalmarialucinda.org/files/pdf/acao-telecom---9o-termo-aditivo-16_23_4-4066962420-acao-telecom---9o-termo-aditivo.pdf</t>
  </si>
  <si>
    <t>10º</t>
  </si>
  <si>
    <t>https://www.hospitalmarialucinda.org/files/pdf/acao-telecom--10o-termo-aditivo-16_23_4-2709476566-acao-telecom---10o-termo-aditivo.pdf</t>
  </si>
  <si>
    <t>11º</t>
  </si>
  <si>
    <t>https://www.hospitalmarialucinda.org/files/pdf/acao-telecom---termo-aditivo-de-correcao-16_23_4-965272111-acao-servicos---termo-de-correcao.pdf</t>
  </si>
  <si>
    <t>12º</t>
  </si>
  <si>
    <t>https://www.hospitalmarialucinda.org/files/pdf/acao-telecom---12o-termo-aditivo-16_23_4-850627818-acao-telecom-12o-termo-aditivo.pdf</t>
  </si>
  <si>
    <t>13º</t>
  </si>
  <si>
    <t>https://www.hospitalmarialucinda.org/files/pdf/acao-telecom-13o-termo-aditivo-16_23_4-2548706877-acao-telecom-13o-termo-aditivo.pdf</t>
  </si>
  <si>
    <t>14º</t>
  </si>
  <si>
    <t>https://www.hospitalmarialucinda.org/files/pdf/acao-telecom-14o-termo-aditivo-16_23_4-2349572274-acao-telecom-14o-termo-aditivo.pdf</t>
  </si>
  <si>
    <t>15º</t>
  </si>
  <si>
    <t>https://www.hospitalmarialucinda.org/files/pdf/acao-servicos-telecom-16_23_4-2579204572-torroes---acao-telecom---10.24.pdf</t>
  </si>
  <si>
    <t>16º</t>
  </si>
  <si>
    <t>17º</t>
  </si>
  <si>
    <t>https://www.hospitalmarialucinda.org/files/pdf/acao-servicos-telecom-5_6-2922008802-17%C2%B0-termo-aditivo-acao-servicos-de-telecom.pdf</t>
  </si>
  <si>
    <t>ALGAR TELECOM S/A</t>
  </si>
  <si>
    <t>https://www.hospitalmarialucinda.org/files/pdf/1%C2%B0-termo-aditivo-algar-telecom-s-a-16_23_4-2474448483-torroes---1-t.a.---algar.pdf</t>
  </si>
  <si>
    <t>https://www.hospitalmarialucinda.org/files/pdf/2%C2%B0-termo-aditivo-algar-telecom-s-a-16_23_4-2564576459-torroes---2-t.a.---algar.pdf</t>
  </si>
  <si>
    <t>AIR LIQUIDE BRASIL LTDA</t>
  </si>
  <si>
    <t>https://www.hospitalmarialucinda.org/files/pdf/air-liquide----aditamento-contratual-16_23_4-229353161-air-liquide-aditamento-torroes.pdf</t>
  </si>
  <si>
    <t>https://www.hospitalmarialucinda.org/files/pdf/air-liquide---2o-termo-aditivo-16_23_4-4175675631-air-liquid---2o-termo-aditivo.pdf</t>
  </si>
  <si>
    <t>https://www.hospitalmarialucinda.org/transparencia/dados/index.php?i=16_23_4&amp;t=3&amp;f=9&amp;v=1</t>
  </si>
  <si>
    <t>https://www.hospitalmarialucinda.org/transparencia/dados/index.php?i=16_23_4&amp;t=3&amp;f=9&amp;v=2</t>
  </si>
  <si>
    <t>ASTECH - REPRESENTACOES ASSISTÊNCIA E COMÉRCIO DE PRODUTOS HOSPITALAR LTDA</t>
  </si>
  <si>
    <t>https://www.hospitalmarialucinda.org/files/pdf/assistencia-e-comercio-de-produtos-hospitalares-1o-termo-aditivo-16_23_4-assistencia-e-comercio-de-produtos-hospitalares-1o-termo-aditivo.pdf</t>
  </si>
  <si>
    <t>https://www.hospitalmarialucinda.org/files/pdf/assistencia-e-comercio-de-produtos-hospitalares---2o-termo-aditivo-16_23_4-2930255523-assistencia-e-comercio-de-produtos-hospitalares---2o-termo-aditivo-001112.pdf</t>
  </si>
  <si>
    <t>https://www.hospitalmarialucinda.org/files/pdf/assistencia-e-comercio-de-produtos-hospitalares---3o-termo-aditivo-16_23_4-3321605747-assistencia-e-comercio-de-produtos-hospitalares---3o-termo-aditivo.pdf</t>
  </si>
  <si>
    <t>https://www.hospitalmarialucinda.org/files/pdf/assistencia-e-comercio-de-produtos-hospitalares---4o-termo-aditivo-16_23_4-4177386102-4o-ta-assistencia-e-comercio-de-produtos-hospitalares.pdf</t>
  </si>
  <si>
    <t>BIONEXO S.A</t>
  </si>
  <si>
    <t>https://www.hospitalmarialucinda.org/files/pdf/sintese-licenciamento-de-programa-para-compras-online---1o-termo-aditivo-16_23_4-2673029080-sintese-licenciamento-de-programa-para-compras-online---1o-termo-aditivo.pdf</t>
  </si>
  <si>
    <t>https://www.hospitalmarialucinda.org/files/pdf/bionexo-s.a-16_23_4-1255063716-2%C2%B0-t.a.---bionexo-%E2%80%93-upa-torroes--1-.pdf</t>
  </si>
  <si>
    <t>https://www.hospitalmarialucinda.org/files/pdf/3%C2%B0-termo-aditivo-bionexo-s.a.-16_23_4-401978644-3%C2%B0-t.a.---bionexo---upa-torroes.pdf</t>
  </si>
  <si>
    <t>COOPSERSA COOPERATIVA DE PROF DE SERV DE SAUDE PE LTDA</t>
  </si>
  <si>
    <t>https://www.hospitalmarialucinda.org/files/pdf/cooperativa-de-trabalho-de-profissionais-de-servicos-de-saude-do-estado-de-pernambuco-16_23_4-4235566342-1%C2%B0-termo-aditivo---coopsersa.pdf</t>
  </si>
  <si>
    <t>C2 COMERCIO E SERVICOS LTDA</t>
  </si>
  <si>
    <t>https://www.hospitalmarialucinda.org/files/pdf/c2-comercio-e-servicos-ltda-16_23_4-545916025-1--termo-aditivo---upa-torroes---1-.pdf</t>
  </si>
  <si>
    <t>https://www.hospitalmarialucinda.org/files/pdf/termo-aditivo-16_23_4-4276864130-2%C2%B0-t.a.---c2-sertac---upa-torroes.pdf</t>
  </si>
  <si>
    <t>https://www.hospitalmarialucinda.org/files/pdf/termo-aditivo-16_23_4-321846086-3%C2%B0-t.a.---c2-sertac---upa-torroes.pdf</t>
  </si>
  <si>
    <t>https://www.hospitalmarialucinda.org/files/pdf/4%C2%B0-ta-c2-comercio-e-servicos-ltda-16_23_4-1186047600-4%C2%B0-t.a.---sertac---upa-torroes.pdf</t>
  </si>
  <si>
    <t>CG REFRIGERACOES EIRELI</t>
  </si>
  <si>
    <t>https://www.hospitalmarialucinda.org/files/pdf/cg-refrigeracoes-16_23_4-4193949758-1-ta.---cg---torroes.pdf</t>
  </si>
  <si>
    <t>FOCUS ENGENHARIA E CONSULTORIA SST LTDA</t>
  </si>
  <si>
    <t>https://www.hospitalmarialucinda.org/files/pdf/1%C2%B0-ta-focus-engenharia-e-consultoria-sst-ltda-16_23_4-3497501584-1-t.a.---focus-ocupacional---upa-torroes.pdf</t>
  </si>
  <si>
    <t>GERASTEP - GERADORES ASSISTENCIA TECNICA E PECAS LTDA</t>
  </si>
  <si>
    <t>https://www.hospitalmarialucinda.org/files/pdf/gerastep---geradores-assistencia-tecnica-e-pecas-ltda-16_23_4-2301855841-gerastep---1o-termo-aditivo-.pdf</t>
  </si>
  <si>
    <t>INSPETORIA SALESIANA DO NORDESTE DO BRASIL</t>
  </si>
  <si>
    <t>https://www.hospitalmarialucinda.org/files/pdf/inspetoria-salesiana-do-nordeste-do-brasil---1o-termo-aditivo-16_23_4-2321569231-inspetoria-salesiana-do-nordeste-do-brasil---1o-termo-aditivo.pdf</t>
  </si>
  <si>
    <t>https://www.hospitalmarialucinda.org/files/pdf/inspetoria-salesiana-do-nordeste-do-brasil---1o-termo-aditivo-16_23_4-3192688551-inspetoria-salesiana-do-nordeste-do-brasil---1o-termo-aditivo.pdf</t>
  </si>
  <si>
    <t>https://www.hospitalmarialucinda.org/files/pdf/inspetoria-salesiana-do-nordeste-brasil--brasil--16_23_4-3805898621-3%C2%B0-termo-aditivo---inspetoria-salesiana-do-nordeste-do-brasil..pdf</t>
  </si>
  <si>
    <t>MARINHO E CASTRO LTDA ME</t>
  </si>
  <si>
    <t>https://www.hospitalmarialucinda.org/files/pdf/termo-aditivo-16_23_4-1969651857-2%C2%B0-t.a.---marinho-e-castro--gps----upa-torroes-2026.pdf</t>
  </si>
  <si>
    <t>MAXXA LOG</t>
  </si>
  <si>
    <t>https://www.hospitalmarialucinda.org/files/pdf/linus-log-ltda-16_23_4-2784794793-4%C2%B0-t.a.---linus-log---upa-torroes.pdf</t>
  </si>
  <si>
    <t>MAXIFROTA SERVICOS DE MANUTENCAO DE FROTA LTDA</t>
  </si>
  <si>
    <t>https://www.hospitalmarialucinda.org/files/pdf/maxifrota-servicos-de-manutencao-de-frota-1o-termo-aditivo-16_23_4-maxifrota-servicos-de-manutencao-de-frota-1o-termo-aditivo.pdf</t>
  </si>
  <si>
    <t>https://www.hospitalmarialucinda.org/files/pdf/maxifrota-servicos-de-manutencao-de-frota---2o-termo-aditivo-16_23_4-4057788956-maxifrota-2o-termo-aditivo.pdf</t>
  </si>
  <si>
    <t>https://www.hospitalmarialucinda.org/files/pdf/maxifrota-servicos-de-manutencao-de-frota-16_23_4-467229910-rbase-111254---fund.-manoel-almeida---aditivo-vce--termo-aditivo---fundacao-manoel-silveira-almeida-protocolo--2-.pdf</t>
  </si>
  <si>
    <t>https://www.hospitalmarialucinda.org/files/pdf/4%C2%B0-ta-maxifrota-servicos-de-manutencao-de-frota-16_23_4-413824879-maxifrota-servicos-de-manutencao-de-frota-4o-termo-aditivo.pdf</t>
  </si>
  <si>
    <t>MV INFORMATICA NORDESTE</t>
  </si>
  <si>
    <t>https://www.hospitalmarialucinda.org/files/pdf/mv-informatica-ltda-16_23_4-333656042-1%C2%B0-termo-aditivo---mv-informatica-nordeste-ltda--upa-torroes-.pdf</t>
  </si>
  <si>
    <t>SAFETEC INFORMATICA LTDA</t>
  </si>
  <si>
    <t>https://www.hospitalmarialucinda.org/files/pdf/safetec-informatica-ltda-16_23_4-1211421997-safetec---1-ta.-2025.pdf</t>
  </si>
  <si>
    <t>SARAH LIMA GUSMAO NERES (UNISERVICE)</t>
  </si>
  <si>
    <t>https://www.hospitalmarialucinda.org/files/pdf/sarah-lima-gusmao-neres---1o-termo-aditivo-16_23_4-383243082-sarah-lima-gusmao-neres---1o-termo-aditivo.pdf</t>
  </si>
  <si>
    <t>https://www.hospitalmarialucinda.org/files/pdf/sarah-lima-gusmao-neres-5_6-999221269-2%C2%B0-termo-aditivo---sarah-lima.pdf</t>
  </si>
  <si>
    <t>SERV IMAGEM NORDESTE ASSISTENCIA TECNICA LTDA</t>
  </si>
  <si>
    <t>https://www.hospitalmarialucinda.org/files/pdf/serv-imagem-nordeste-assistencia-tecnica-ltda-16_23_4-2123547856-1%C2%B0-t.a.---servimagem---upa-torroes.pdf</t>
  </si>
  <si>
    <t>SERVAL SERVICOS DE LIMPEZA LTDA</t>
  </si>
  <si>
    <t>https://www.hospitalmarialucinda.org/files/pdf/serval-servicos-e-limpeza-ltda-1o-ta-16_23_4-3940581419-1%C2%B0-termo-aditivo---serval---upa-torroes--2-.pdf</t>
  </si>
  <si>
    <t>https://www.hospitalmarialucinda.org/files/pdf/serval-servicos-e-limpeza-ltda-16_23_4-2281501720-2o-termo-aditivo-serval.pdf</t>
  </si>
  <si>
    <t>https://www.hospitalmarialucinda.org/files/pdf/serval-servicos-de-limpeza-ltda-16_23_4-1867141590-3%C2%B0-t.a.---serval-limpeza---upa-torroes.pdf</t>
  </si>
  <si>
    <t>https://www.hospitalmarialucinda.org/files/pdf/termo-aditivo-16_23_4-2177721807-4%C2%B0-t.a.---serval-limpeza--portaria----upa-torroes.pdf</t>
  </si>
  <si>
    <t>https://www.hospitalmarialucinda.org/files/pdf/5%C2%B0-termo-aditivo-serval-limpeza--portaria--16_23_4-417395332-5%C2%B0-t.a.---serval-limpeza--portaria----upa-torroes.pdf</t>
  </si>
  <si>
    <t>https://www.hospitalmarialucinda.org/files/pdf/6%C2%B0-ta-serval-servicos-e-limpeza-ltda-16_23_4-931618984-6%C2%B0-t.a.---serval-limpeza--portaria----upa-torroes.pdf</t>
  </si>
  <si>
    <t>SOSERVI SOCIEDADE DE SERV GERAIS LTDA</t>
  </si>
  <si>
    <t>https://www.hospitalmarialucinda.org/files/pdf/soservi-sociedade-de-servicos-gerais-ltda-16_23_4-1811133051-1o-upa-torroes.doc---clicksign.pdf</t>
  </si>
  <si>
    <t>https://www.hospitalmarialucinda.org/files/pdf/termo-aditivo-16_23_4-3513258895-2%C2%B0-t.a.---soservi-servicos-gerais---upa-torroes.pdf</t>
  </si>
  <si>
    <t>https://www.hospitalmarialucinda.org/files/pdf/3%C2%B0-termo-aditivo-soservi-sociedade-de-servicos-gerais-ltda-16_23_4-4189777602-3%C2%B0-t.a.---soservi-sg---upa-torroes.pdf</t>
  </si>
  <si>
    <t>SOSERVI VIGILÂNCIA LTDA</t>
  </si>
  <si>
    <t>https://www.hospitalmarialucinda.org/files/pdf/soservi-vigilancia-ltda-16_23_4-825613358-3o-aditivo---upa-torroes--2-.docx---clicksign.pdf</t>
  </si>
  <si>
    <t>https://www.hospitalmarialucinda.org/files/pdf/soservi-vigilancia-ltda-16_23_4-3112619205-4o-termo-aditivo---soservi-vigilancia---torroes--1-.pdf</t>
  </si>
  <si>
    <t>https://www.hospitalmarialucinda.org/files/pdf/1%C2%B0-termo-aditivo-soservi-vigilancia-ltda-16_23_4-1995684832-1o-aditivo-torroes--2026-soservi-vigilancia.pdf</t>
  </si>
  <si>
    <t>SINTESE LICENCIAMENTO DE PROGRAMA PARA COMPUTADORES</t>
  </si>
  <si>
    <t>VITORINO E MAIA ADVOGADOS</t>
  </si>
  <si>
    <t>https://www.hospitalmarialucinda.org/files/pdf/vitorino-e-maia-advogados---1o-termo-aditivo-16_23_4-2909322689-vitorino-e-maia-advogados---1o-termo-aditivo.pdf</t>
  </si>
  <si>
    <t>https://www.hospitalmarialucinda.org/files/pdf/vitorino-e-maia-advogados-16_23_4-246343349-2o-ta-vitorino-e-maia-advogados.pdf</t>
  </si>
  <si>
    <t>3°</t>
  </si>
  <si>
    <t>https://www.hospitalmarialucinda.org/files/pdf/vitorino-e-maia-advogados-16_23_4-2617823826-vitorino-e-maia-advogados---3%C2%B0-termo.pdf</t>
  </si>
  <si>
    <t>https://www.hospitalmarialucinda.org/files/pdf/4%C2%B0-ta-vitorino-e-maia-advogados-16_23_4-3157438432-vitorino-e-maia-advogados---4%C2%B0-termo.pdf</t>
  </si>
  <si>
    <t>WAGNER FERNANDES SALES DA SILVA E CIA LTDA EPP WTECH</t>
  </si>
  <si>
    <t>https://www.hospitalmarialucinda.org/files/pdf/wgner-fernandes-sales-da-silva---cia-ltda---epp---w-tech-16_23_4-238401844-1o-termo-aditivo-wagner-fernandes-sales.pdf</t>
  </si>
  <si>
    <t>https://www.hospitalmarialucinda.org/files/pdf/wagner-fernandes-sales-da-silva-e-cia-ltda-16_23_4-3140295321-2%C2%B0-t.a.---wagner-fernandes---upa-torroes.pdf</t>
  </si>
  <si>
    <t>https://www.hospitalmarialucinda.org/files/pdf/termo-aditivo-16_23_4-276106263-3%C2%B0-t.a.---wagner-fernandes---upa-torroes.pdf</t>
  </si>
  <si>
    <t>https://www.hospitalmarialucinda.org/files/pdf/4%C2%B0-termo-aditivo-wagner-fernandes-sales-da-silva---cia-16_23_4-2833474906-4%C2%B0-t.a.---wagner-fernandes---upa-torroes.pdf</t>
  </si>
  <si>
    <t>https://www.hospitalmarialucinda.org/files/pdf/5%C2%B0-termo-aditivo-wagner-fernandes-sales-da-silva---cia.--ltda-16_23_4-2483051643-5%C2%B0-t.a.---wagner-fernandes---upa-torroes.pdf</t>
  </si>
  <si>
    <t>https://www.hospitalmarialucinda.org/files/pdf/6%C2%B0-ta-wagner-fernandes--sales-da-silva---cia.-ltda-16_23_4-1898087686-6%C2%B0-t.a.---wagner-fernandes---upa-torroes.pdf</t>
  </si>
  <si>
    <t>WEK TECHNOLOGY IN BUSINESS LTDA</t>
  </si>
  <si>
    <t>https://www.hospitalmarialucinda.org/files/pdf/wek-technology-in-business-ltda---1o-termo-aditivo-16_23_4-3593088056-wek-technology-in-business-ltda---1o-termo-aditivo.pdf</t>
  </si>
  <si>
    <t>WHITE MARTINS GASES MEDICINAIS NE LTDA</t>
  </si>
  <si>
    <t>https://www.hospitalmarialucinda.org/files/pdf/white-martins-gases-industriais-ne-ltda-1o-termo-aditivo-16_23_4-white-martins-gases-industriais-ne-ltda-1o-termo-aditivo.pdf</t>
  </si>
  <si>
    <t>https://www.hospitalmarialucinda.org/files/pdf/white-martins-gases-industriais-ne-ltda---2o-termo-aditivo-16_23_4-3181284632-2o-ta-white-martins-gases-industriais-ne-ltda.pdf</t>
  </si>
  <si>
    <t>https://www.hospitalmarialucinda.org/files/pdf/white-martins-gases-industriais-do-ne-ltda---3o-termo-aditivo-16_23_4-2671285934-3o-ta-white-martins-gases-industriais-do-ne-ltda.pdf</t>
  </si>
  <si>
    <t>4°</t>
  </si>
  <si>
    <t>https://www.hospitalmarialucinda.org/files/pdf/white-martins-gases-industriais-ne-ltda-5_6-2796641177-4%C2%B0-t.a-white-martins-gases-industriais-do-ne-ltda.1.pdf</t>
  </si>
  <si>
    <t>https://www.hospitalmarialucinda.org/files/pdf/5%C2%B0-ta-white-martins-gases-industriais-ne-ltda-16_23_4-1880876730-5o-ta-white-martins-gases-industriais-ne-ltda.pdf</t>
  </si>
  <si>
    <t>https://www.hospitalmarialucinda.org/files/pdf/6%C2%B0-ta-white-martins-gases-industriais-ne-ltda-16_23_4-2682781905-6%C2%B0-t.a.---white-martins---upa-torroes-assinado-por-todos.pdf</t>
  </si>
  <si>
    <t>ZURICH VIDA EMPRESA VG</t>
  </si>
  <si>
    <t>https://www.hospitalmarialucinda.org/files/pdf/zurich-minas-brasil-seguros---1o-termo-aditivo-16_23_4-3028260735-zurich-minas-brasil-seguros---1o-termo-aditivo.pdf</t>
  </si>
  <si>
    <t>CENTRALMED ATIVIDADES MEDICAS LTDA</t>
  </si>
  <si>
    <t>https://www.hospitalmarialucinda.org/files/pdf/centralmed-atividades-medicas-ltda---1o-termo-aditivo-16_23_7-795367786-centralmed-atividades-medicas-ltda---1o-termo-aditivo.pdf</t>
  </si>
  <si>
    <t>2°</t>
  </si>
  <si>
    <t>https://www.hospitalmarialucinda.org/files/pdf/centralmed-atividades-medicas-ltda-16_23_7-2916287031-2%C2%B0-ta-centralmed-atividades-medicas-ltda.pdf</t>
  </si>
  <si>
    <t>CESAR MONTEIRO MEDICINA SERV. MEDIC. LTDA</t>
  </si>
  <si>
    <t>https://www.hospitalmarialucinda.org/files/pdf/cesar-monteiro-medicina-servicos-medicos-ltda---1o-termo-aditivo-16_23_7-86532941-cesar-monteiro-medicina-servicos-medicos-ltda---1o-termo-aditivo.pdf</t>
  </si>
  <si>
    <t>https://www.hospitalmarialucinda.org/files/pdf/cesar-monteiro-medicina-servicos-medicos-ltda-5_6-3243120176-2%C2%B0-termo-aditivo-cesar-monteiro-medicina-servicos-medicos-ltda.pdf</t>
  </si>
  <si>
    <t>DEOMEDES PEREIRA BARBOSA FILHO SERVICOS MEDICOS LTDA</t>
  </si>
  <si>
    <t>1°</t>
  </si>
  <si>
    <t>https://www.hospitalmarialucinda.org/files/pdf/deomedes-pereira-barbosa-filho-servicos-medicos-ltda-16_23_7-4288517174-1%C2%B0-ta-doemedes-pereira-barbosa-filho-serv-med-ltda.pdf</t>
  </si>
  <si>
    <t>GMATS LTDA</t>
  </si>
  <si>
    <t>https://www.hospitalmarialucinda.org/files/pdf/gmats-ltda-16_23_7-2385226935-1%C2%B0-gmats-ltda.pdf</t>
  </si>
  <si>
    <t>L G SERVICOS MEDICOS LTDA</t>
  </si>
  <si>
    <t>https://www.hospitalmarialucinda.org/files/pdf/l-g-servicos-medicos-ltda---1o-termo-aditivo-16_23_7-3805780228-l-g-servicos-medicos-ltda---1o-termo-aditivo.pdf</t>
  </si>
  <si>
    <t>https://www.hospitalmarialucinda.org/files/pdf/l-g-servicos-medicos-ltda-16_23_7-1273512007-2%C2%B0-ta-l-g-servicos-medicos.pdf</t>
  </si>
  <si>
    <t>MEDICALMED ATIVIDADES MEDICAS LTDA</t>
  </si>
  <si>
    <t>https://www.hospitalmarialucinda.org/files/pdf/medicalmed-atividades-medicas-ltda---1o-termo-aditivo-16_23_4-3844441545-medicalmed-atividades-medicas-ltda---1o-termo-aditivo.pdf</t>
  </si>
  <si>
    <t>https://www.hospitalmarialucinda.org/files/pdf/medicalmed-atividades-medicas-ltda-16_23_7-2080628415-2o-ta-medicalmed-atividades-medicas-ltda.pdf</t>
  </si>
  <si>
    <t>MILENA AYRES CHAVES</t>
  </si>
  <si>
    <t>https://www.hospitalmarialucinda.org/files/pdf/milena-ayres-chaves-16_23_7-1475673870-1o-ta-milena-ayres.pdf</t>
  </si>
  <si>
    <t>RC CONSULTORIA MED1 LTDA</t>
  </si>
  <si>
    <t>https://www.hospitalmarialucinda.org/files/pdf/rc-consultoria-med1-ltda---1o-termo-aditivo-16_23_4-3985749968-rc-consultoria-med1-ltda---1o-termo-aditivo-000709.pdf</t>
  </si>
  <si>
    <t>https://www.hospitalmarialucinda.org/files/pdf/rc-consultoria-med1-ltda---2o-termo-aditivo-16_23_4-2232388425-rc-consultoria-med1-ltda-2o-termo-aditivo-000711.pdf</t>
  </si>
  <si>
    <t>https://www.hospitalmarialucinda.org/files/pdf/rc-consultoria-med1-ltda---3o-termo-aditivo-16_23_7-2572310253-rc-consultoria-med1-ltda---3o-termo-aditivo.pdf</t>
  </si>
  <si>
    <t>https://www.hospitalmarialucinda.org/files/pdf/rc-consultoria-med1-ltda-16_23_7-4144213843-4%C2%B0-termo-aditivo---rc-consultoria-med1-ltda.pdf</t>
  </si>
  <si>
    <t>V1 SERVICOS MEDICOS LTDA</t>
  </si>
  <si>
    <t>https://www.hospitalmarialucinda.org/files/pdf/v1-servicos-medicos-ltda---1o-termo-aditivo-16_23_7-4117245994-v1-servicos-medicos-ltda---1o-termo-aditivo.pdf</t>
  </si>
  <si>
    <t>https://www.hospitalmarialucinda.org/files/pdf/v1-servicos-medicos-ltda-16_23_7-1405071703-2%C2%B0-ta-v1-servicos-medicos-ltda.pdf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</si>
</sst>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C82D-4CDE-4903-A48A-E2E4F124CC3C}">
  <sheetPr>
    <tabColor indexed="13"/>
  </sheetPr>
  <dimension ref="A1:I991"/>
  <sheetViews>
    <sheetView showGridLines="0" tabSelected="1" topLeftCell="B39" zoomScale="80" zoomScaleNormal="80" workbookViewId="0">
      <selection activeCell="C91" sqref="C91"/>
    </sheetView>
  </sheetViews>
  <sheetFormatPr defaultColWidth="8.7109375" defaultRowHeight="12.75" x14ac:dyDescent="0.2"/>
  <cols>
    <col min="1" max="1" width="32" style="12" customWidth="1"/>
    <col min="2" max="2" width="38" style="12" customWidth="1"/>
    <col min="3" max="3" width="33.140625" style="13" customWidth="1"/>
    <col min="4" max="4" width="71.85546875" bestFit="1" customWidth="1"/>
    <col min="5" max="5" width="27.140625" style="14" customWidth="1"/>
    <col min="6" max="6" width="26" style="15" customWidth="1"/>
    <col min="7" max="7" width="26.85546875" style="15" customWidth="1"/>
    <col min="8" max="8" width="20.7109375" style="16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9767633000870</v>
      </c>
      <c r="B2" s="3" t="s">
        <v>9</v>
      </c>
      <c r="C2" s="4">
        <v>22400267000109</v>
      </c>
      <c r="D2" s="5" t="s">
        <v>10</v>
      </c>
      <c r="E2" s="6" t="s">
        <v>11</v>
      </c>
      <c r="F2" s="7">
        <v>44721</v>
      </c>
      <c r="G2" s="7">
        <v>45352</v>
      </c>
      <c r="H2" s="8">
        <v>2531.08</v>
      </c>
      <c r="I2" s="9" t="s">
        <v>12</v>
      </c>
    </row>
    <row r="3" spans="1:9" ht="21" customHeight="1" x14ac:dyDescent="0.2">
      <c r="A3" s="2">
        <f>IFERROR(VLOOKUP(B3,'[1]DADOS (OCULTAR)'!$Q$3:$S$136,3,0),"")</f>
        <v>9767633000870</v>
      </c>
      <c r="B3" s="3" t="s">
        <v>9</v>
      </c>
      <c r="C3" s="4">
        <v>22400267000109</v>
      </c>
      <c r="D3" s="5" t="s">
        <v>10</v>
      </c>
      <c r="E3" s="6" t="s">
        <v>13</v>
      </c>
      <c r="F3" s="7">
        <v>44721</v>
      </c>
      <c r="G3" s="7">
        <v>45352</v>
      </c>
      <c r="H3" s="8">
        <v>2531.08</v>
      </c>
      <c r="I3" s="9" t="s">
        <v>14</v>
      </c>
    </row>
    <row r="4" spans="1:9" ht="21" customHeight="1" x14ac:dyDescent="0.2">
      <c r="A4" s="2">
        <f>IFERROR(VLOOKUP(B4,'[1]DADOS (OCULTAR)'!$Q$3:$S$136,3,0),"")</f>
        <v>9767633000870</v>
      </c>
      <c r="B4" s="3" t="s">
        <v>9</v>
      </c>
      <c r="C4" s="4">
        <v>22400267000109</v>
      </c>
      <c r="D4" s="5" t="s">
        <v>10</v>
      </c>
      <c r="E4" s="6" t="s">
        <v>15</v>
      </c>
      <c r="F4" s="7">
        <v>44727</v>
      </c>
      <c r="G4" s="7">
        <v>45352</v>
      </c>
      <c r="H4" s="8">
        <v>2531.08</v>
      </c>
      <c r="I4" s="9" t="s">
        <v>16</v>
      </c>
    </row>
    <row r="5" spans="1:9" ht="21" customHeight="1" x14ac:dyDescent="0.2">
      <c r="A5" s="2">
        <f>IFERROR(VLOOKUP(B5,'[1]DADOS (OCULTAR)'!$Q$3:$S$136,3,0),"")</f>
        <v>9767633000870</v>
      </c>
      <c r="B5" s="3" t="s">
        <v>9</v>
      </c>
      <c r="C5" s="4">
        <v>22400267000109</v>
      </c>
      <c r="D5" s="5" t="s">
        <v>10</v>
      </c>
      <c r="E5" s="6" t="s">
        <v>17</v>
      </c>
      <c r="F5" s="7">
        <v>44740</v>
      </c>
      <c r="G5" s="7">
        <v>45352</v>
      </c>
      <c r="H5" s="8">
        <v>2531.08</v>
      </c>
      <c r="I5" s="9" t="s">
        <v>18</v>
      </c>
    </row>
    <row r="6" spans="1:9" ht="21" customHeight="1" x14ac:dyDescent="0.2">
      <c r="A6" s="2">
        <f>IFERROR(VLOOKUP(B6,'[1]DADOS (OCULTAR)'!$Q$3:$S$136,3,0),"")</f>
        <v>9767633000870</v>
      </c>
      <c r="B6" s="3" t="s">
        <v>9</v>
      </c>
      <c r="C6" s="4">
        <v>22400267000109</v>
      </c>
      <c r="D6" s="5" t="s">
        <v>10</v>
      </c>
      <c r="E6" s="6" t="s">
        <v>19</v>
      </c>
      <c r="F6" s="7">
        <v>44860</v>
      </c>
      <c r="G6" s="7">
        <v>45352</v>
      </c>
      <c r="H6" s="8">
        <v>2531.08</v>
      </c>
      <c r="I6" s="9" t="s">
        <v>20</v>
      </c>
    </row>
    <row r="7" spans="1:9" ht="21" customHeight="1" x14ac:dyDescent="0.2">
      <c r="A7" s="2">
        <f>IFERROR(VLOOKUP(B7,'[1]DADOS (OCULTAR)'!$Q$3:$S$136,3,0),"")</f>
        <v>9767633000870</v>
      </c>
      <c r="B7" s="3" t="s">
        <v>9</v>
      </c>
      <c r="C7" s="4">
        <v>22400267000109</v>
      </c>
      <c r="D7" s="5" t="s">
        <v>10</v>
      </c>
      <c r="E7" s="6" t="s">
        <v>21</v>
      </c>
      <c r="F7" s="7">
        <v>44869</v>
      </c>
      <c r="G7" s="7">
        <v>45352</v>
      </c>
      <c r="H7" s="8">
        <v>2531.08</v>
      </c>
      <c r="I7" s="9" t="s">
        <v>22</v>
      </c>
    </row>
    <row r="8" spans="1:9" ht="21" customHeight="1" x14ac:dyDescent="0.2">
      <c r="A8" s="2">
        <f>IFERROR(VLOOKUP(B8,'[1]DADOS (OCULTAR)'!$Q$3:$S$136,3,0),"")</f>
        <v>9767633000870</v>
      </c>
      <c r="B8" s="3" t="s">
        <v>9</v>
      </c>
      <c r="C8" s="4">
        <v>22400267000109</v>
      </c>
      <c r="D8" s="5" t="s">
        <v>10</v>
      </c>
      <c r="E8" s="6" t="s">
        <v>23</v>
      </c>
      <c r="F8" s="7">
        <v>44908</v>
      </c>
      <c r="G8" s="7">
        <v>45352</v>
      </c>
      <c r="H8" s="8">
        <v>2531.08</v>
      </c>
      <c r="I8" s="9" t="s">
        <v>24</v>
      </c>
    </row>
    <row r="9" spans="1:9" ht="21" customHeight="1" x14ac:dyDescent="0.2">
      <c r="A9" s="2">
        <f>IFERROR(VLOOKUP(B9,'[1]DADOS (OCULTAR)'!$Q$3:$S$136,3,0),"")</f>
        <v>9767633000870</v>
      </c>
      <c r="B9" s="3" t="s">
        <v>9</v>
      </c>
      <c r="C9" s="4">
        <v>22400267000109</v>
      </c>
      <c r="D9" s="5" t="s">
        <v>10</v>
      </c>
      <c r="E9" s="6" t="s">
        <v>25</v>
      </c>
      <c r="F9" s="7">
        <v>44931</v>
      </c>
      <c r="G9" s="7">
        <v>45352</v>
      </c>
      <c r="H9" s="8">
        <v>2531.08</v>
      </c>
      <c r="I9" s="9" t="s">
        <v>26</v>
      </c>
    </row>
    <row r="10" spans="1:9" ht="21" customHeight="1" x14ac:dyDescent="0.2">
      <c r="A10" s="2">
        <f>IFERROR(VLOOKUP(B10,'[1]DADOS (OCULTAR)'!$Q$3:$S$136,3,0),"")</f>
        <v>9767633000870</v>
      </c>
      <c r="B10" s="3" t="s">
        <v>9</v>
      </c>
      <c r="C10" s="4">
        <v>22400267000109</v>
      </c>
      <c r="D10" s="5" t="s">
        <v>10</v>
      </c>
      <c r="E10" s="6" t="s">
        <v>27</v>
      </c>
      <c r="F10" s="7">
        <v>44951</v>
      </c>
      <c r="G10" s="7">
        <v>45352</v>
      </c>
      <c r="H10" s="8">
        <v>2531.08</v>
      </c>
      <c r="I10" s="9" t="s">
        <v>28</v>
      </c>
    </row>
    <row r="11" spans="1:9" ht="21" customHeight="1" x14ac:dyDescent="0.2">
      <c r="A11" s="2">
        <f>IFERROR(VLOOKUP(B11,'[1]DADOS (OCULTAR)'!$Q$3:$S$136,3,0),"")</f>
        <v>9767633000870</v>
      </c>
      <c r="B11" s="3" t="s">
        <v>9</v>
      </c>
      <c r="C11" s="4">
        <v>22400267000109</v>
      </c>
      <c r="D11" s="5" t="s">
        <v>10</v>
      </c>
      <c r="E11" s="6" t="s">
        <v>29</v>
      </c>
      <c r="F11" s="7">
        <v>45028</v>
      </c>
      <c r="G11" s="7">
        <v>45352</v>
      </c>
      <c r="H11" s="8">
        <v>2531.08</v>
      </c>
      <c r="I11" s="9" t="s">
        <v>30</v>
      </c>
    </row>
    <row r="12" spans="1:9" ht="21" customHeight="1" x14ac:dyDescent="0.2">
      <c r="A12" s="2">
        <f>IFERROR(VLOOKUP(B12,'[1]DADOS (OCULTAR)'!$Q$3:$S$136,3,0),"")</f>
        <v>9767633000870</v>
      </c>
      <c r="B12" s="3" t="s">
        <v>9</v>
      </c>
      <c r="C12" s="4">
        <v>22400267000109</v>
      </c>
      <c r="D12" s="5" t="s">
        <v>10</v>
      </c>
      <c r="E12" s="6" t="s">
        <v>31</v>
      </c>
      <c r="F12" s="7">
        <v>45132</v>
      </c>
      <c r="G12" s="7">
        <v>45352</v>
      </c>
      <c r="H12" s="8">
        <v>2531.08</v>
      </c>
      <c r="I12" s="9" t="s">
        <v>32</v>
      </c>
    </row>
    <row r="13" spans="1:9" ht="21" customHeight="1" x14ac:dyDescent="0.2">
      <c r="A13" s="2">
        <f>IFERROR(VLOOKUP(B13,'[1]DADOS (OCULTAR)'!$Q$3:$S$136,3,0),"")</f>
        <v>9767633000870</v>
      </c>
      <c r="B13" s="3" t="s">
        <v>9</v>
      </c>
      <c r="C13" s="4">
        <v>22400267000109</v>
      </c>
      <c r="D13" s="5" t="s">
        <v>10</v>
      </c>
      <c r="E13" s="6" t="s">
        <v>33</v>
      </c>
      <c r="F13" s="7">
        <v>45352</v>
      </c>
      <c r="G13" s="7">
        <v>45504</v>
      </c>
      <c r="H13" s="8">
        <v>2531.08</v>
      </c>
      <c r="I13" s="9" t="s">
        <v>34</v>
      </c>
    </row>
    <row r="14" spans="1:9" ht="21" customHeight="1" x14ac:dyDescent="0.2">
      <c r="A14" s="2">
        <f>IFERROR(VLOOKUP(B14,'[1]DADOS (OCULTAR)'!$Q$3:$S$136,3,0),"")</f>
        <v>9767633000870</v>
      </c>
      <c r="B14" s="3" t="s">
        <v>9</v>
      </c>
      <c r="C14" s="4">
        <v>22400267000109</v>
      </c>
      <c r="D14" s="5" t="s">
        <v>10</v>
      </c>
      <c r="E14" s="6" t="s">
        <v>35</v>
      </c>
      <c r="F14" s="7">
        <v>45373</v>
      </c>
      <c r="G14" s="7">
        <v>45504</v>
      </c>
      <c r="H14" s="8">
        <v>2531.08</v>
      </c>
      <c r="I14" s="9" t="s">
        <v>36</v>
      </c>
    </row>
    <row r="15" spans="1:9" ht="21" customHeight="1" x14ac:dyDescent="0.2">
      <c r="A15" s="2">
        <f>IFERROR(VLOOKUP(B15,'[1]DADOS (OCULTAR)'!$Q$3:$S$136,3,0),"")</f>
        <v>9767633000870</v>
      </c>
      <c r="B15" s="3" t="s">
        <v>9</v>
      </c>
      <c r="C15" s="4">
        <v>22400267000109</v>
      </c>
      <c r="D15" s="5" t="s">
        <v>10</v>
      </c>
      <c r="E15" s="6" t="s">
        <v>37</v>
      </c>
      <c r="F15" s="7">
        <v>45434</v>
      </c>
      <c r="G15" s="7">
        <v>45504</v>
      </c>
      <c r="H15" s="8">
        <v>2531.08</v>
      </c>
      <c r="I15" s="9" t="s">
        <v>38</v>
      </c>
    </row>
    <row r="16" spans="1:9" ht="21" customHeight="1" x14ac:dyDescent="0.2">
      <c r="A16" s="2">
        <f>IFERROR(VLOOKUP(B16,'[1]DADOS (OCULTAR)'!$Q$3:$S$136,3,0),"")</f>
        <v>9767633000870</v>
      </c>
      <c r="B16" s="3" t="s">
        <v>9</v>
      </c>
      <c r="C16" s="4">
        <v>22400267000109</v>
      </c>
      <c r="D16" s="5" t="s">
        <v>10</v>
      </c>
      <c r="E16" s="6" t="s">
        <v>39</v>
      </c>
      <c r="F16" s="7">
        <v>45505</v>
      </c>
      <c r="G16" s="7">
        <v>45596</v>
      </c>
      <c r="H16" s="8">
        <v>2531.08</v>
      </c>
      <c r="I16" s="9" t="s">
        <v>40</v>
      </c>
    </row>
    <row r="17" spans="1:9" ht="21" customHeight="1" x14ac:dyDescent="0.2">
      <c r="A17" s="2">
        <f>IFERROR(VLOOKUP(B17,'[1]DADOS (OCULTAR)'!$Q$3:$S$136,3,0),"")</f>
        <v>9767633000870</v>
      </c>
      <c r="B17" s="3" t="s">
        <v>9</v>
      </c>
      <c r="C17" s="4">
        <v>22400267000109</v>
      </c>
      <c r="D17" s="5" t="s">
        <v>10</v>
      </c>
      <c r="E17" s="6" t="s">
        <v>41</v>
      </c>
      <c r="F17" s="7">
        <v>45597</v>
      </c>
      <c r="G17" s="7">
        <v>45747</v>
      </c>
      <c r="H17" s="8">
        <v>2531.08</v>
      </c>
      <c r="I17" s="9" t="s">
        <v>38</v>
      </c>
    </row>
    <row r="18" spans="1:9" ht="21" customHeight="1" x14ac:dyDescent="0.2">
      <c r="A18" s="2">
        <f>IFERROR(VLOOKUP(B18,'[1]DADOS (OCULTAR)'!$Q$3:$S$136,3,0),"")</f>
        <v>9767633000870</v>
      </c>
      <c r="B18" s="3" t="s">
        <v>9</v>
      </c>
      <c r="C18" s="4">
        <v>22400267000109</v>
      </c>
      <c r="D18" s="5" t="s">
        <v>10</v>
      </c>
      <c r="E18" s="6" t="s">
        <v>42</v>
      </c>
      <c r="F18" s="7">
        <v>45756</v>
      </c>
      <c r="G18" s="7">
        <v>46022</v>
      </c>
      <c r="H18" s="8">
        <v>2531.08</v>
      </c>
      <c r="I18" s="9" t="s">
        <v>43</v>
      </c>
    </row>
    <row r="19" spans="1:9" ht="21" customHeight="1" x14ac:dyDescent="0.2">
      <c r="A19" s="2">
        <f>IFERROR(VLOOKUP(B19,'[1]DADOS (OCULTAR)'!$Q$3:$S$136,3,0),"")</f>
        <v>9767633000870</v>
      </c>
      <c r="B19" s="3" t="s">
        <v>9</v>
      </c>
      <c r="C19" s="4">
        <v>71208516000174</v>
      </c>
      <c r="D19" s="5" t="s">
        <v>44</v>
      </c>
      <c r="E19" s="6" t="s">
        <v>11</v>
      </c>
      <c r="F19" s="7">
        <v>45557</v>
      </c>
      <c r="G19" s="7">
        <v>46287</v>
      </c>
      <c r="H19" s="8">
        <v>556.99</v>
      </c>
      <c r="I19" s="9" t="s">
        <v>45</v>
      </c>
    </row>
    <row r="20" spans="1:9" ht="21" customHeight="1" x14ac:dyDescent="0.2">
      <c r="A20" s="2">
        <f>IFERROR(VLOOKUP(B20,'[1]DADOS (OCULTAR)'!$Q$3:$S$136,3,0),"")</f>
        <v>9767633000870</v>
      </c>
      <c r="B20" s="3" t="s">
        <v>9</v>
      </c>
      <c r="C20" s="4">
        <v>71208516000174</v>
      </c>
      <c r="D20" s="5" t="s">
        <v>44</v>
      </c>
      <c r="E20" s="6" t="s">
        <v>13</v>
      </c>
      <c r="F20" s="7">
        <v>45557</v>
      </c>
      <c r="G20" s="7">
        <v>46286</v>
      </c>
      <c r="H20" s="8">
        <v>556.99</v>
      </c>
      <c r="I20" s="9" t="s">
        <v>46</v>
      </c>
    </row>
    <row r="21" spans="1:9" ht="21" customHeight="1" x14ac:dyDescent="0.2">
      <c r="A21" s="2">
        <f>IFERROR(VLOOKUP(B21,'[1]DADOS (OCULTAR)'!$Q$3:$S$136,3,0),"")</f>
        <v>9767633000870</v>
      </c>
      <c r="B21" s="3" t="s">
        <v>9</v>
      </c>
      <c r="C21" s="4">
        <v>331788000119</v>
      </c>
      <c r="D21" s="5" t="s">
        <v>47</v>
      </c>
      <c r="E21" s="6" t="s">
        <v>11</v>
      </c>
      <c r="F21" s="7">
        <v>44593</v>
      </c>
      <c r="G21" s="7">
        <v>46419</v>
      </c>
      <c r="H21" s="8">
        <v>6328.04</v>
      </c>
      <c r="I21" s="9" t="s">
        <v>48</v>
      </c>
    </row>
    <row r="22" spans="1:9" ht="21" customHeight="1" x14ac:dyDescent="0.2">
      <c r="A22" s="2">
        <f>IFERROR(VLOOKUP(B22,'[1]DADOS (OCULTAR)'!$Q$3:$S$136,3,0),"")</f>
        <v>9767633000870</v>
      </c>
      <c r="B22" s="3" t="s">
        <v>9</v>
      </c>
      <c r="C22" s="4">
        <v>331788000119</v>
      </c>
      <c r="D22" s="5" t="s">
        <v>47</v>
      </c>
      <c r="E22" s="6" t="s">
        <v>13</v>
      </c>
      <c r="F22" s="7">
        <v>44593</v>
      </c>
      <c r="G22" s="7">
        <v>46419</v>
      </c>
      <c r="H22" s="8">
        <v>6328.04</v>
      </c>
      <c r="I22" s="9" t="s">
        <v>49</v>
      </c>
    </row>
    <row r="23" spans="1:9" ht="21" customHeight="1" x14ac:dyDescent="0.2">
      <c r="A23" s="2">
        <f>IFERROR(VLOOKUP(B23,'[1]DADOS (OCULTAR)'!$Q$3:$S$136,3,0),"")</f>
        <v>9767633000870</v>
      </c>
      <c r="B23" s="3" t="s">
        <v>9</v>
      </c>
      <c r="C23" s="4">
        <v>331788000119</v>
      </c>
      <c r="D23" s="5" t="s">
        <v>47</v>
      </c>
      <c r="E23" s="6" t="s">
        <v>15</v>
      </c>
      <c r="F23" s="7">
        <v>45597</v>
      </c>
      <c r="G23" s="7">
        <v>46418</v>
      </c>
      <c r="H23" s="8">
        <v>6328.04</v>
      </c>
      <c r="I23" s="9" t="s">
        <v>50</v>
      </c>
    </row>
    <row r="24" spans="1:9" ht="21" customHeight="1" x14ac:dyDescent="0.2">
      <c r="A24" s="2">
        <f>IFERROR(VLOOKUP(B24,'[1]DADOS (OCULTAR)'!$Q$3:$S$136,3,0),"")</f>
        <v>9767633000870</v>
      </c>
      <c r="B24" s="3" t="s">
        <v>9</v>
      </c>
      <c r="C24" s="4">
        <v>331788000119</v>
      </c>
      <c r="D24" s="5" t="s">
        <v>47</v>
      </c>
      <c r="E24" s="6" t="s">
        <v>17</v>
      </c>
      <c r="F24" s="7">
        <v>45962</v>
      </c>
      <c r="G24" s="7">
        <v>46419</v>
      </c>
      <c r="H24" s="8">
        <v>6328.04</v>
      </c>
      <c r="I24" s="9" t="s">
        <v>51</v>
      </c>
    </row>
    <row r="25" spans="1:9" ht="21" customHeight="1" x14ac:dyDescent="0.2">
      <c r="A25" s="2">
        <f>IFERROR(VLOOKUP(B25,'[1]DADOS (OCULTAR)'!$Q$3:$S$136,3,0),"")</f>
        <v>9767633000870</v>
      </c>
      <c r="B25" s="3" t="s">
        <v>9</v>
      </c>
      <c r="C25" s="4">
        <v>5011743000180</v>
      </c>
      <c r="D25" s="5" t="s">
        <v>52</v>
      </c>
      <c r="E25" s="6" t="s">
        <v>11</v>
      </c>
      <c r="F25" s="7">
        <v>44704</v>
      </c>
      <c r="G25" s="7">
        <v>44986</v>
      </c>
      <c r="H25" s="8">
        <v>1400</v>
      </c>
      <c r="I25" s="9" t="s">
        <v>53</v>
      </c>
    </row>
    <row r="26" spans="1:9" ht="21" customHeight="1" x14ac:dyDescent="0.2">
      <c r="A26" s="2">
        <f>IFERROR(VLOOKUP(B26,'[1]DADOS (OCULTAR)'!$Q$3:$S$136,3,0),"")</f>
        <v>9767633000870</v>
      </c>
      <c r="B26" s="3" t="s">
        <v>9</v>
      </c>
      <c r="C26" s="4">
        <v>5011743000180</v>
      </c>
      <c r="D26" s="5" t="s">
        <v>52</v>
      </c>
      <c r="E26" s="6" t="s">
        <v>13</v>
      </c>
      <c r="F26" s="7">
        <v>45027</v>
      </c>
      <c r="G26" s="7">
        <v>45077</v>
      </c>
      <c r="H26" s="8">
        <v>1400</v>
      </c>
      <c r="I26" s="9" t="s">
        <v>54</v>
      </c>
    </row>
    <row r="27" spans="1:9" ht="21" customHeight="1" x14ac:dyDescent="0.2">
      <c r="A27" s="2">
        <f>IFERROR(VLOOKUP(B27,'[1]DADOS (OCULTAR)'!$Q$3:$S$136,3,0),"")</f>
        <v>9767633000870</v>
      </c>
      <c r="B27" s="3" t="s">
        <v>9</v>
      </c>
      <c r="C27" s="4">
        <v>5011743000180</v>
      </c>
      <c r="D27" s="5" t="s">
        <v>52</v>
      </c>
      <c r="E27" s="6" t="s">
        <v>15</v>
      </c>
      <c r="F27" s="7">
        <v>45078</v>
      </c>
      <c r="G27" s="7">
        <v>45138</v>
      </c>
      <c r="H27" s="8">
        <v>1400</v>
      </c>
      <c r="I27" s="9" t="s">
        <v>55</v>
      </c>
    </row>
    <row r="28" spans="1:9" ht="21" customHeight="1" x14ac:dyDescent="0.2">
      <c r="A28" s="2">
        <f>IFERROR(VLOOKUP(B28,'[1]DADOS (OCULTAR)'!$Q$3:$S$136,3,0),"")</f>
        <v>9767633000870</v>
      </c>
      <c r="B28" s="3" t="s">
        <v>9</v>
      </c>
      <c r="C28" s="4">
        <v>5011743000180</v>
      </c>
      <c r="D28" s="5" t="s">
        <v>52</v>
      </c>
      <c r="E28" s="6" t="s">
        <v>17</v>
      </c>
      <c r="F28" s="7">
        <v>45139</v>
      </c>
      <c r="G28" s="7">
        <v>45900</v>
      </c>
      <c r="H28" s="8">
        <v>1400</v>
      </c>
      <c r="I28" s="9" t="s">
        <v>56</v>
      </c>
    </row>
    <row r="29" spans="1:9" ht="21" customHeight="1" x14ac:dyDescent="0.2">
      <c r="A29" s="2">
        <f>IFERROR(VLOOKUP(B29,'[1]DADOS (OCULTAR)'!$Q$3:$S$136,3,0),"")</f>
        <v>9767633000870</v>
      </c>
      <c r="B29" s="3" t="s">
        <v>9</v>
      </c>
      <c r="C29" s="4">
        <v>16783034000130</v>
      </c>
      <c r="D29" s="5" t="s">
        <v>57</v>
      </c>
      <c r="E29" s="6" t="s">
        <v>11</v>
      </c>
      <c r="F29" s="7">
        <v>45566</v>
      </c>
      <c r="G29" s="7">
        <v>45931</v>
      </c>
      <c r="H29" s="8">
        <v>982.97</v>
      </c>
      <c r="I29" s="9" t="s">
        <v>58</v>
      </c>
    </row>
    <row r="30" spans="1:9" ht="21" customHeight="1" x14ac:dyDescent="0.2">
      <c r="A30" s="2">
        <f>IFERROR(VLOOKUP(B30,'[1]DADOS (OCULTAR)'!$Q$3:$S$136,3,0),"")</f>
        <v>9767633000870</v>
      </c>
      <c r="B30" s="3" t="s">
        <v>9</v>
      </c>
      <c r="C30" s="4">
        <v>16783034000130</v>
      </c>
      <c r="D30" s="5" t="s">
        <v>57</v>
      </c>
      <c r="E30" s="6" t="s">
        <v>13</v>
      </c>
      <c r="F30" s="7">
        <v>45931</v>
      </c>
      <c r="G30" s="7">
        <v>46081</v>
      </c>
      <c r="H30" s="8">
        <v>982.97</v>
      </c>
      <c r="I30" s="9" t="s">
        <v>59</v>
      </c>
    </row>
    <row r="31" spans="1:9" ht="21" customHeight="1" x14ac:dyDescent="0.2">
      <c r="A31" s="2">
        <f>IFERROR(VLOOKUP(B31,'[1]DADOS (OCULTAR)'!$Q$3:$S$136,3,0),"")</f>
        <v>9767633000870</v>
      </c>
      <c r="B31" s="3" t="s">
        <v>9</v>
      </c>
      <c r="C31" s="4">
        <v>16783034000130</v>
      </c>
      <c r="D31" s="5" t="s">
        <v>57</v>
      </c>
      <c r="E31" s="6" t="s">
        <v>15</v>
      </c>
      <c r="F31" s="7">
        <v>46082</v>
      </c>
      <c r="G31" s="7">
        <v>46266</v>
      </c>
      <c r="H31" s="8">
        <v>982.97</v>
      </c>
      <c r="I31" s="9" t="s">
        <v>60</v>
      </c>
    </row>
    <row r="32" spans="1:9" ht="21" customHeight="1" x14ac:dyDescent="0.2">
      <c r="A32" s="2">
        <f>IFERROR(VLOOKUP(B32,'[1]DADOS (OCULTAR)'!$Q$3:$S$136,3,0),"")</f>
        <v>9767633000870</v>
      </c>
      <c r="B32" s="3" t="s">
        <v>9</v>
      </c>
      <c r="C32" s="4">
        <v>2593984000197</v>
      </c>
      <c r="D32" s="5" t="s">
        <v>61</v>
      </c>
      <c r="E32" s="6" t="s">
        <v>11</v>
      </c>
      <c r="F32" s="7">
        <v>45108</v>
      </c>
      <c r="G32" s="7">
        <v>46204</v>
      </c>
      <c r="H32" s="8">
        <v>4415.17</v>
      </c>
      <c r="I32" s="9" t="s">
        <v>62</v>
      </c>
    </row>
    <row r="33" spans="1:9" ht="21" customHeight="1" x14ac:dyDescent="0.2">
      <c r="A33" s="2">
        <f>IFERROR(VLOOKUP(B33,'[1]DADOS (OCULTAR)'!$Q$3:$S$136,3,0),"")</f>
        <v>9767633000870</v>
      </c>
      <c r="B33" s="3" t="s">
        <v>9</v>
      </c>
      <c r="C33" s="4">
        <v>7221834000176</v>
      </c>
      <c r="D33" s="5" t="s">
        <v>63</v>
      </c>
      <c r="E33" s="6" t="s">
        <v>11</v>
      </c>
      <c r="F33" s="7">
        <v>45870</v>
      </c>
      <c r="G33" s="7">
        <v>45961</v>
      </c>
      <c r="H33" s="8">
        <v>4613.18</v>
      </c>
      <c r="I33" s="9" t="s">
        <v>64</v>
      </c>
    </row>
    <row r="34" spans="1:9" ht="21" customHeight="1" x14ac:dyDescent="0.2">
      <c r="A34" s="2">
        <f>IFERROR(VLOOKUP(B34,'[1]DADOS (OCULTAR)'!$Q$3:$S$136,3,0),"")</f>
        <v>9767633000870</v>
      </c>
      <c r="B34" s="3" t="s">
        <v>9</v>
      </c>
      <c r="C34" s="4">
        <v>7221834000176</v>
      </c>
      <c r="D34" s="5" t="s">
        <v>63</v>
      </c>
      <c r="E34" s="6" t="s">
        <v>13</v>
      </c>
      <c r="F34" s="7">
        <v>45963</v>
      </c>
      <c r="G34" s="7">
        <v>46081</v>
      </c>
      <c r="H34" s="8">
        <v>4613.18</v>
      </c>
      <c r="I34" s="9" t="s">
        <v>65</v>
      </c>
    </row>
    <row r="35" spans="1:9" ht="21" customHeight="1" x14ac:dyDescent="0.2">
      <c r="A35" s="2">
        <f>IFERROR(VLOOKUP(B35,'[1]DADOS (OCULTAR)'!$Q$3:$S$136,3,0),"")</f>
        <v>9767633000870</v>
      </c>
      <c r="B35" s="3" t="s">
        <v>9</v>
      </c>
      <c r="C35" s="4">
        <v>7221834000176</v>
      </c>
      <c r="D35" s="5" t="s">
        <v>63</v>
      </c>
      <c r="E35" s="6" t="s">
        <v>15</v>
      </c>
      <c r="F35" s="7">
        <v>46082</v>
      </c>
      <c r="G35" s="7">
        <v>46143</v>
      </c>
      <c r="H35" s="8">
        <v>4613.18</v>
      </c>
      <c r="I35" s="9" t="s">
        <v>66</v>
      </c>
    </row>
    <row r="36" spans="1:9" ht="21" customHeight="1" x14ac:dyDescent="0.2">
      <c r="A36" s="2">
        <f>IFERROR(VLOOKUP(B36,'[1]DADOS (OCULTAR)'!$Q$3:$S$136,3,0),"")</f>
        <v>9767633000870</v>
      </c>
      <c r="B36" s="3" t="s">
        <v>9</v>
      </c>
      <c r="C36" s="4">
        <v>7221834000176</v>
      </c>
      <c r="D36" s="5" t="s">
        <v>63</v>
      </c>
      <c r="E36" s="6" t="s">
        <v>17</v>
      </c>
      <c r="F36" s="7">
        <v>46143</v>
      </c>
      <c r="G36" s="7">
        <v>46234</v>
      </c>
      <c r="H36" s="8">
        <v>4613.18</v>
      </c>
      <c r="I36" s="9" t="s">
        <v>67</v>
      </c>
    </row>
    <row r="37" spans="1:9" ht="21" customHeight="1" x14ac:dyDescent="0.2">
      <c r="A37" s="2">
        <f>IFERROR(VLOOKUP(B37,'[1]DADOS (OCULTAR)'!$Q$3:$S$136,3,0),"")</f>
        <v>9767633000870</v>
      </c>
      <c r="B37" s="3" t="s">
        <v>9</v>
      </c>
      <c r="C37" s="4">
        <v>26081685000131</v>
      </c>
      <c r="D37" s="5" t="s">
        <v>68</v>
      </c>
      <c r="E37" s="6" t="s">
        <v>11</v>
      </c>
      <c r="F37" s="7">
        <v>45870</v>
      </c>
      <c r="G37" s="7">
        <v>45961</v>
      </c>
      <c r="H37" s="8">
        <v>2280.6999999999998</v>
      </c>
      <c r="I37" s="9" t="s">
        <v>69</v>
      </c>
    </row>
    <row r="38" spans="1:9" ht="21" customHeight="1" x14ac:dyDescent="0.2">
      <c r="A38" s="2">
        <f>IFERROR(VLOOKUP(B38,'[1]DADOS (OCULTAR)'!$Q$3:$S$136,3,0),"")</f>
        <v>9767633000870</v>
      </c>
      <c r="B38" s="3" t="s">
        <v>9</v>
      </c>
      <c r="C38" s="4">
        <v>51140639000103</v>
      </c>
      <c r="D38" s="5" t="s">
        <v>70</v>
      </c>
      <c r="E38" s="6" t="s">
        <v>11</v>
      </c>
      <c r="F38" s="7">
        <v>46204</v>
      </c>
      <c r="G38" s="7">
        <v>46935</v>
      </c>
      <c r="H38" s="8">
        <v>3430.56</v>
      </c>
      <c r="I38" s="9" t="s">
        <v>71</v>
      </c>
    </row>
    <row r="39" spans="1:9" ht="21" customHeight="1" x14ac:dyDescent="0.2">
      <c r="A39" s="2">
        <f>IFERROR(VLOOKUP(B39,'[1]DADOS (OCULTAR)'!$Q$3:$S$136,3,0),"")</f>
        <v>9767633000870</v>
      </c>
      <c r="B39" s="3" t="s">
        <v>9</v>
      </c>
      <c r="C39" s="4">
        <v>40893042000113</v>
      </c>
      <c r="D39" s="5" t="s">
        <v>72</v>
      </c>
      <c r="E39" s="6" t="s">
        <v>11</v>
      </c>
      <c r="F39" s="7">
        <v>45870</v>
      </c>
      <c r="G39" s="7">
        <v>46600</v>
      </c>
      <c r="H39" s="8">
        <v>365</v>
      </c>
      <c r="I39" s="9" t="s">
        <v>73</v>
      </c>
    </row>
    <row r="40" spans="1:9" ht="21" customHeight="1" x14ac:dyDescent="0.2">
      <c r="A40" s="2">
        <f>IFERROR(VLOOKUP(B40,'[1]DADOS (OCULTAR)'!$Q$3:$S$136,3,0),"")</f>
        <v>9767633000870</v>
      </c>
      <c r="B40" s="3" t="s">
        <v>9</v>
      </c>
      <c r="C40" s="4">
        <v>10816775000274</v>
      </c>
      <c r="D40" s="5" t="s">
        <v>74</v>
      </c>
      <c r="E40" s="6" t="s">
        <v>11</v>
      </c>
      <c r="F40" s="7">
        <v>45048</v>
      </c>
      <c r="G40" s="7">
        <v>45200</v>
      </c>
      <c r="H40" s="8">
        <v>550</v>
      </c>
      <c r="I40" s="9" t="s">
        <v>75</v>
      </c>
    </row>
    <row r="41" spans="1:9" ht="21" customHeight="1" x14ac:dyDescent="0.2">
      <c r="A41" s="2">
        <f>IFERROR(VLOOKUP(B41,'[1]DADOS (OCULTAR)'!$Q$3:$S$136,3,0),"")</f>
        <v>9767633000870</v>
      </c>
      <c r="B41" s="3" t="s">
        <v>9</v>
      </c>
      <c r="C41" s="4">
        <v>10816775000274</v>
      </c>
      <c r="D41" s="5" t="s">
        <v>74</v>
      </c>
      <c r="E41" s="6" t="s">
        <v>13</v>
      </c>
      <c r="F41" s="7">
        <v>45200</v>
      </c>
      <c r="G41" s="7">
        <v>45778</v>
      </c>
      <c r="H41" s="8">
        <v>550</v>
      </c>
      <c r="I41" s="9" t="s">
        <v>76</v>
      </c>
    </row>
    <row r="42" spans="1:9" ht="21" customHeight="1" x14ac:dyDescent="0.2">
      <c r="A42" s="2">
        <f>IFERROR(VLOOKUP(B42,'[1]DADOS (OCULTAR)'!$Q$3:$S$136,3,0),"")</f>
        <v>9767633000870</v>
      </c>
      <c r="B42" s="3" t="s">
        <v>9</v>
      </c>
      <c r="C42" s="4">
        <v>10816775000274</v>
      </c>
      <c r="D42" s="5" t="s">
        <v>74</v>
      </c>
      <c r="E42" s="6" t="s">
        <v>15</v>
      </c>
      <c r="F42" s="7">
        <v>45779</v>
      </c>
      <c r="G42" s="7">
        <v>46419</v>
      </c>
      <c r="H42" s="8">
        <v>550</v>
      </c>
      <c r="I42" s="9" t="s">
        <v>77</v>
      </c>
    </row>
    <row r="43" spans="1:9" ht="21" customHeight="1" x14ac:dyDescent="0.2">
      <c r="A43" s="2">
        <f>IFERROR(VLOOKUP(B43,'[1]DADOS (OCULTAR)'!$Q$3:$S$136,3,0),"")</f>
        <v>9767633000870</v>
      </c>
      <c r="B43" s="3" t="s">
        <v>9</v>
      </c>
      <c r="C43" s="4">
        <v>19786063000143</v>
      </c>
      <c r="D43" s="5" t="s">
        <v>78</v>
      </c>
      <c r="E43" s="6" t="s">
        <v>13</v>
      </c>
      <c r="F43" s="10">
        <v>46082</v>
      </c>
      <c r="G43" s="10">
        <v>46387</v>
      </c>
      <c r="H43" s="8">
        <v>2521.4</v>
      </c>
      <c r="I43" s="9" t="s">
        <v>79</v>
      </c>
    </row>
    <row r="44" spans="1:9" ht="21" customHeight="1" x14ac:dyDescent="0.2">
      <c r="A44" s="2">
        <f>IFERROR(VLOOKUP(B44,'[1]DADOS (OCULTAR)'!$Q$3:$S$136,3,0),"")</f>
        <v>9767633000870</v>
      </c>
      <c r="B44" s="3" t="s">
        <v>9</v>
      </c>
      <c r="C44" s="4">
        <v>55561817000201</v>
      </c>
      <c r="D44" s="5" t="s">
        <v>80</v>
      </c>
      <c r="E44" s="6" t="s">
        <v>17</v>
      </c>
      <c r="F44" s="10">
        <v>45870</v>
      </c>
      <c r="G44" s="10">
        <v>46630</v>
      </c>
      <c r="H44" s="8">
        <v>731.92</v>
      </c>
      <c r="I44" s="9" t="s">
        <v>81</v>
      </c>
    </row>
    <row r="45" spans="1:9" ht="21" customHeight="1" x14ac:dyDescent="0.2">
      <c r="A45" s="2">
        <f>IFERROR(VLOOKUP(B45,'[1]DADOS (OCULTAR)'!$Q$3:$S$136,3,0),"")</f>
        <v>9767633000870</v>
      </c>
      <c r="B45" s="3" t="s">
        <v>9</v>
      </c>
      <c r="C45" s="4">
        <v>27284516000161</v>
      </c>
      <c r="D45" s="5" t="s">
        <v>82</v>
      </c>
      <c r="E45" s="6" t="s">
        <v>11</v>
      </c>
      <c r="F45" s="10">
        <v>44733</v>
      </c>
      <c r="G45" s="10">
        <v>45190</v>
      </c>
      <c r="H45" s="8">
        <v>60.8</v>
      </c>
      <c r="I45" s="9" t="s">
        <v>83</v>
      </c>
    </row>
    <row r="46" spans="1:9" ht="21" customHeight="1" x14ac:dyDescent="0.2">
      <c r="A46" s="2">
        <f>IFERROR(VLOOKUP(B46,'[1]DADOS (OCULTAR)'!$Q$3:$S$136,3,0),"")</f>
        <v>9767633000870</v>
      </c>
      <c r="B46" s="3" t="s">
        <v>9</v>
      </c>
      <c r="C46" s="4">
        <v>27284516000161</v>
      </c>
      <c r="D46" s="5" t="s">
        <v>82</v>
      </c>
      <c r="E46" s="6" t="s">
        <v>13</v>
      </c>
      <c r="F46" s="10">
        <v>45098</v>
      </c>
      <c r="G46" s="10">
        <v>45464</v>
      </c>
      <c r="H46" s="8">
        <v>60.8</v>
      </c>
      <c r="I46" s="9" t="s">
        <v>84</v>
      </c>
    </row>
    <row r="47" spans="1:9" ht="21" customHeight="1" x14ac:dyDescent="0.2">
      <c r="A47" s="2">
        <f>IFERROR(VLOOKUP(B47,'[1]DADOS (OCULTAR)'!$Q$3:$S$136,3,0),"")</f>
        <v>9767633000870</v>
      </c>
      <c r="B47" s="3" t="s">
        <v>9</v>
      </c>
      <c r="C47" s="4">
        <v>27284516000161</v>
      </c>
      <c r="D47" s="5" t="s">
        <v>82</v>
      </c>
      <c r="E47" s="6" t="s">
        <v>15</v>
      </c>
      <c r="F47" s="10">
        <v>45464</v>
      </c>
      <c r="G47" s="10">
        <v>46194</v>
      </c>
      <c r="H47" s="8">
        <v>60.8</v>
      </c>
      <c r="I47" s="9" t="s">
        <v>85</v>
      </c>
    </row>
    <row r="48" spans="1:9" ht="21" customHeight="1" x14ac:dyDescent="0.2">
      <c r="A48" s="2">
        <f>IFERROR(VLOOKUP(B48,'[1]DADOS (OCULTAR)'!$Q$3:$S$136,3,0),"")</f>
        <v>9767633000870</v>
      </c>
      <c r="B48" s="3" t="s">
        <v>9</v>
      </c>
      <c r="C48" s="4">
        <v>27284516000161</v>
      </c>
      <c r="D48" s="5" t="s">
        <v>82</v>
      </c>
      <c r="E48" s="6" t="s">
        <v>17</v>
      </c>
      <c r="F48" s="10">
        <v>46194</v>
      </c>
      <c r="G48" s="10">
        <v>46256</v>
      </c>
      <c r="H48" s="8">
        <v>60.8</v>
      </c>
      <c r="I48" s="9" t="s">
        <v>86</v>
      </c>
    </row>
    <row r="49" spans="1:9" ht="21" customHeight="1" x14ac:dyDescent="0.2">
      <c r="A49" s="2">
        <f>IFERROR(VLOOKUP(B49,'[1]DADOS (OCULTAR)'!$Q$3:$S$136,3,0),"")</f>
        <v>9767633000870</v>
      </c>
      <c r="B49" s="3" t="s">
        <v>9</v>
      </c>
      <c r="C49" s="4">
        <v>92306257000194</v>
      </c>
      <c r="D49" s="5" t="s">
        <v>87</v>
      </c>
      <c r="E49" s="6" t="s">
        <v>11</v>
      </c>
      <c r="F49" s="10">
        <v>45778</v>
      </c>
      <c r="G49" s="10">
        <v>46172</v>
      </c>
      <c r="H49" s="8">
        <v>13237.29</v>
      </c>
      <c r="I49" s="9" t="s">
        <v>88</v>
      </c>
    </row>
    <row r="50" spans="1:9" ht="21" customHeight="1" x14ac:dyDescent="0.2">
      <c r="A50" s="2">
        <f>IFERROR(VLOOKUP(B50,'[1]DADOS (OCULTAR)'!$Q$3:$S$136,3,0),"")</f>
        <v>9767633000870</v>
      </c>
      <c r="B50" s="3" t="s">
        <v>9</v>
      </c>
      <c r="C50" s="4">
        <v>92306257000194</v>
      </c>
      <c r="D50" s="5" t="s">
        <v>87</v>
      </c>
      <c r="E50" s="6" t="s">
        <v>13</v>
      </c>
      <c r="F50" s="10">
        <v>46173</v>
      </c>
      <c r="G50" s="10">
        <v>46568</v>
      </c>
      <c r="H50" s="8">
        <v>13237.29</v>
      </c>
      <c r="I50" s="9" t="s">
        <v>71</v>
      </c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>
        <f>IFERROR(VLOOKUP(B55,'[1]DADOS (OCULTAR)'!$Q$3:$S$136,3,0),"")</f>
        <v>9767633000870</v>
      </c>
      <c r="B55" s="3" t="s">
        <v>9</v>
      </c>
      <c r="C55" s="4">
        <v>7333111000169</v>
      </c>
      <c r="D55" s="5" t="s">
        <v>89</v>
      </c>
      <c r="E55" s="6" t="s">
        <v>11</v>
      </c>
      <c r="F55" s="10">
        <v>45756</v>
      </c>
      <c r="G55" s="10">
        <v>46826</v>
      </c>
      <c r="H55" s="8">
        <v>1021.73</v>
      </c>
      <c r="I55" s="9" t="s">
        <v>90</v>
      </c>
    </row>
    <row r="56" spans="1:9" ht="21" customHeight="1" x14ac:dyDescent="0.2">
      <c r="A56" s="2">
        <f>IFERROR(VLOOKUP(B56,'[1]DADOS (OCULTAR)'!$Q$3:$S$136,3,0),"")</f>
        <v>9767633000870</v>
      </c>
      <c r="B56" s="3" t="s">
        <v>9</v>
      </c>
      <c r="C56" s="4">
        <v>43559107000187</v>
      </c>
      <c r="D56" s="5" t="s">
        <v>91</v>
      </c>
      <c r="E56" s="6" t="s">
        <v>11</v>
      </c>
      <c r="F56" s="10">
        <v>45296</v>
      </c>
      <c r="G56" s="10">
        <v>45540</v>
      </c>
      <c r="H56" s="8">
        <v>9919.4599999999991</v>
      </c>
      <c r="I56" s="5" t="s">
        <v>92</v>
      </c>
    </row>
    <row r="57" spans="1:9" ht="21" customHeight="1" x14ac:dyDescent="0.2">
      <c r="A57" s="2">
        <f>IFERROR(VLOOKUP(B57,'[1]DADOS (OCULTAR)'!$Q$3:$S$136,3,0),"")</f>
        <v>9767633000870</v>
      </c>
      <c r="B57" s="3" t="s">
        <v>9</v>
      </c>
      <c r="C57" s="4">
        <v>43559107000187</v>
      </c>
      <c r="D57" s="5" t="s">
        <v>91</v>
      </c>
      <c r="E57" s="6" t="s">
        <v>13</v>
      </c>
      <c r="F57" s="10">
        <v>45539</v>
      </c>
      <c r="G57" s="10">
        <v>46269</v>
      </c>
      <c r="H57" s="8">
        <v>9919.4599999999991</v>
      </c>
      <c r="I57" s="5" t="s">
        <v>93</v>
      </c>
    </row>
    <row r="58" spans="1:9" ht="21" customHeight="1" x14ac:dyDescent="0.2">
      <c r="A58" s="2">
        <f>IFERROR(VLOOKUP(B58,'[1]DADOS (OCULTAR)'!$Q$3:$S$136,3,0),"")</f>
        <v>9767633000870</v>
      </c>
      <c r="B58" s="3" t="s">
        <v>9</v>
      </c>
      <c r="C58" s="4">
        <v>7146768000117</v>
      </c>
      <c r="D58" s="5" t="s">
        <v>94</v>
      </c>
      <c r="E58" s="6" t="s">
        <v>11</v>
      </c>
      <c r="F58" s="10">
        <v>45870</v>
      </c>
      <c r="G58" s="10">
        <v>46234</v>
      </c>
      <c r="H58" s="8">
        <v>2550</v>
      </c>
      <c r="I58" s="5" t="s">
        <v>95</v>
      </c>
    </row>
    <row r="59" spans="1:9" ht="21" customHeight="1" x14ac:dyDescent="0.2">
      <c r="A59" s="2">
        <f>IFERROR(VLOOKUP(B59,'[1]DADOS (OCULTAR)'!$Q$3:$S$136,3,0),"")</f>
        <v>9767633000870</v>
      </c>
      <c r="B59" s="3" t="s">
        <v>9</v>
      </c>
      <c r="C59" s="4">
        <v>7360290000123</v>
      </c>
      <c r="D59" s="5" t="s">
        <v>96</v>
      </c>
      <c r="E59" s="6" t="s">
        <v>11</v>
      </c>
      <c r="F59" s="10">
        <v>45139</v>
      </c>
      <c r="G59" s="10">
        <v>45869</v>
      </c>
      <c r="H59" s="8">
        <v>37663.019999999997</v>
      </c>
      <c r="I59" s="5" t="s">
        <v>97</v>
      </c>
    </row>
    <row r="60" spans="1:9" ht="21" customHeight="1" x14ac:dyDescent="0.2">
      <c r="A60" s="2">
        <f>IFERROR(VLOOKUP(B60,'[1]DADOS (OCULTAR)'!$Q$3:$S$136,3,0),"")</f>
        <v>9767633000870</v>
      </c>
      <c r="B60" s="3" t="s">
        <v>9</v>
      </c>
      <c r="C60" s="4">
        <v>7360290000123</v>
      </c>
      <c r="D60" s="5" t="s">
        <v>96</v>
      </c>
      <c r="E60" s="6" t="s">
        <v>13</v>
      </c>
      <c r="F60" s="10">
        <v>45870</v>
      </c>
      <c r="G60" s="10">
        <v>46022</v>
      </c>
      <c r="H60" s="8">
        <v>37663.019999999997</v>
      </c>
      <c r="I60" s="5" t="s">
        <v>98</v>
      </c>
    </row>
    <row r="61" spans="1:9" ht="21" customHeight="1" x14ac:dyDescent="0.2">
      <c r="A61" s="2">
        <f>IFERROR(VLOOKUP(B61,'[1]DADOS (OCULTAR)'!$Q$3:$S$136,3,0),"")</f>
        <v>9767633000870</v>
      </c>
      <c r="B61" s="3" t="s">
        <v>9</v>
      </c>
      <c r="C61" s="4">
        <v>7360290000123</v>
      </c>
      <c r="D61" s="5" t="s">
        <v>96</v>
      </c>
      <c r="E61" s="6" t="s">
        <v>15</v>
      </c>
      <c r="F61" s="10">
        <v>46023</v>
      </c>
      <c r="G61" s="10">
        <v>46081</v>
      </c>
      <c r="H61" s="8">
        <v>37663.019999999997</v>
      </c>
      <c r="I61" s="5" t="s">
        <v>99</v>
      </c>
    </row>
    <row r="62" spans="1:9" ht="21" customHeight="1" x14ac:dyDescent="0.2">
      <c r="A62" s="2">
        <f>IFERROR(VLOOKUP(B62,'[1]DADOS (OCULTAR)'!$Q$3:$S$136,3,0),"")</f>
        <v>9767633000870</v>
      </c>
      <c r="B62" s="3" t="s">
        <v>9</v>
      </c>
      <c r="C62" s="4">
        <v>7360290000123</v>
      </c>
      <c r="D62" s="5" t="s">
        <v>96</v>
      </c>
      <c r="E62" s="6" t="s">
        <v>17</v>
      </c>
      <c r="F62" s="10">
        <v>46082</v>
      </c>
      <c r="G62" s="10">
        <v>46143</v>
      </c>
      <c r="H62" s="8">
        <v>37663.019999999997</v>
      </c>
      <c r="I62" s="5" t="s">
        <v>100</v>
      </c>
    </row>
    <row r="63" spans="1:9" ht="21" customHeight="1" x14ac:dyDescent="0.2">
      <c r="A63" s="2">
        <f>IFERROR(VLOOKUP(B63,'[1]DADOS (OCULTAR)'!$Q$3:$S$136,3,0),"")</f>
        <v>9767633000870</v>
      </c>
      <c r="B63" s="3" t="s">
        <v>9</v>
      </c>
      <c r="C63" s="4">
        <v>7360290000123</v>
      </c>
      <c r="D63" s="5" t="s">
        <v>96</v>
      </c>
      <c r="E63" s="6" t="s">
        <v>19</v>
      </c>
      <c r="F63" s="10">
        <v>46144</v>
      </c>
      <c r="G63" s="10">
        <v>46234</v>
      </c>
      <c r="H63" s="8">
        <v>37663.019999999997</v>
      </c>
      <c r="I63" s="5" t="s">
        <v>101</v>
      </c>
    </row>
    <row r="64" spans="1:9" ht="21" customHeight="1" x14ac:dyDescent="0.2">
      <c r="A64" s="2">
        <f>IFERROR(VLOOKUP(B64,'[1]DADOS (OCULTAR)'!$Q$3:$S$136,3,0),"")</f>
        <v>9767633000870</v>
      </c>
      <c r="B64" s="3" t="s">
        <v>9</v>
      </c>
      <c r="C64" s="4">
        <v>7360290000123</v>
      </c>
      <c r="D64" s="5" t="s">
        <v>96</v>
      </c>
      <c r="E64" s="6" t="s">
        <v>21</v>
      </c>
      <c r="F64" s="10">
        <v>46235</v>
      </c>
      <c r="G64" s="10">
        <v>46325</v>
      </c>
      <c r="H64" s="8">
        <v>37663.019999999997</v>
      </c>
      <c r="I64" s="5" t="s">
        <v>102</v>
      </c>
    </row>
    <row r="65" spans="1:9" ht="21" customHeight="1" x14ac:dyDescent="0.2">
      <c r="A65" s="2">
        <f>IFERROR(VLOOKUP(B65,'[1]DADOS (OCULTAR)'!$Q$3:$S$136,3,0),"")</f>
        <v>9767633000870</v>
      </c>
      <c r="B65" s="3" t="s">
        <v>9</v>
      </c>
      <c r="C65" s="4">
        <v>9863853000121</v>
      </c>
      <c r="D65" s="5" t="s">
        <v>103</v>
      </c>
      <c r="E65" s="6" t="s">
        <v>11</v>
      </c>
      <c r="F65" s="10">
        <v>45658</v>
      </c>
      <c r="G65" s="10">
        <v>46022</v>
      </c>
      <c r="H65" s="8">
        <v>61982.17</v>
      </c>
      <c r="I65" s="5" t="s">
        <v>104</v>
      </c>
    </row>
    <row r="66" spans="1:9" ht="21" customHeight="1" x14ac:dyDescent="0.2">
      <c r="A66" s="2">
        <f>IFERROR(VLOOKUP(B66,'[1]DADOS (OCULTAR)'!$Q$3:$S$136,3,0),"")</f>
        <v>9767633000870</v>
      </c>
      <c r="B66" s="3" t="s">
        <v>9</v>
      </c>
      <c r="C66" s="4">
        <v>9863853000121</v>
      </c>
      <c r="D66" s="5" t="s">
        <v>103</v>
      </c>
      <c r="E66" s="6" t="s">
        <v>13</v>
      </c>
      <c r="F66" s="10">
        <v>46023</v>
      </c>
      <c r="G66" s="10">
        <v>46112</v>
      </c>
      <c r="H66" s="8">
        <v>61982.17</v>
      </c>
      <c r="I66" s="5" t="s">
        <v>105</v>
      </c>
    </row>
    <row r="67" spans="1:9" ht="21" customHeight="1" x14ac:dyDescent="0.2">
      <c r="A67" s="2">
        <f>IFERROR(VLOOKUP(B67,'[1]DADOS (OCULTAR)'!$Q$3:$S$136,3,0),"")</f>
        <v>9767633000870</v>
      </c>
      <c r="B67" s="3" t="s">
        <v>9</v>
      </c>
      <c r="C67" s="4">
        <v>9863853000121</v>
      </c>
      <c r="D67" s="5" t="s">
        <v>103</v>
      </c>
      <c r="E67" s="6" t="s">
        <v>15</v>
      </c>
      <c r="F67" s="10">
        <v>46113</v>
      </c>
      <c r="G67" s="10">
        <v>46844</v>
      </c>
      <c r="H67" s="8">
        <v>61982.17</v>
      </c>
      <c r="I67" s="5" t="s">
        <v>106</v>
      </c>
    </row>
    <row r="68" spans="1:9" ht="21" customHeight="1" x14ac:dyDescent="0.2">
      <c r="A68" s="2">
        <f>IFERROR(VLOOKUP(B68,'[1]DADOS (OCULTAR)'!$Q$3:$S$136,3,0),"")</f>
        <v>9767633000870</v>
      </c>
      <c r="B68" s="3" t="s">
        <v>9</v>
      </c>
      <c r="C68" s="4">
        <v>11572781000105</v>
      </c>
      <c r="D68" s="5" t="s">
        <v>107</v>
      </c>
      <c r="E68" s="6" t="s">
        <v>15</v>
      </c>
      <c r="F68" s="10">
        <v>45658</v>
      </c>
      <c r="G68" s="10">
        <v>46022</v>
      </c>
      <c r="H68" s="8">
        <v>26992.400000000001</v>
      </c>
      <c r="I68" s="5" t="s">
        <v>108</v>
      </c>
    </row>
    <row r="69" spans="1:9" ht="21" customHeight="1" x14ac:dyDescent="0.2">
      <c r="A69" s="2">
        <f>IFERROR(VLOOKUP(B69,'[1]DADOS (OCULTAR)'!$Q$3:$S$136,3,0),"")</f>
        <v>9767633000870</v>
      </c>
      <c r="B69" s="3" t="s">
        <v>9</v>
      </c>
      <c r="C69" s="4">
        <v>11572781000105</v>
      </c>
      <c r="D69" s="5" t="s">
        <v>107</v>
      </c>
      <c r="E69" s="6" t="s">
        <v>17</v>
      </c>
      <c r="F69" s="10">
        <v>46023</v>
      </c>
      <c r="G69" s="10">
        <v>46112</v>
      </c>
      <c r="H69" s="8">
        <v>26992.400000000001</v>
      </c>
      <c r="I69" s="5" t="s">
        <v>109</v>
      </c>
    </row>
    <row r="70" spans="1:9" ht="21" customHeight="1" x14ac:dyDescent="0.2">
      <c r="A70" s="2">
        <f>IFERROR(VLOOKUP(B70,'[1]DADOS (OCULTAR)'!$Q$3:$S$136,3,0),"")</f>
        <v>9767633000870</v>
      </c>
      <c r="B70" s="3" t="s">
        <v>9</v>
      </c>
      <c r="C70" s="4">
        <v>11572781000105</v>
      </c>
      <c r="D70" s="5" t="s">
        <v>107</v>
      </c>
      <c r="E70" s="6" t="s">
        <v>11</v>
      </c>
      <c r="F70" s="10">
        <v>46136</v>
      </c>
      <c r="G70" s="10">
        <v>46843</v>
      </c>
      <c r="H70" s="8">
        <v>26992.400000000001</v>
      </c>
      <c r="I70" s="5" t="s">
        <v>110</v>
      </c>
    </row>
    <row r="71" spans="1:9" ht="21" customHeight="1" x14ac:dyDescent="0.2">
      <c r="A71" s="2">
        <f>IFERROR(VLOOKUP(B71,'[1]DADOS (OCULTAR)'!$Q$3:$S$136,3,0),"")</f>
        <v>9767633000870</v>
      </c>
      <c r="B71" s="3" t="s">
        <v>9</v>
      </c>
      <c r="C71" s="4">
        <v>16783034000130</v>
      </c>
      <c r="D71" s="5" t="s">
        <v>111</v>
      </c>
      <c r="E71" s="6" t="s">
        <v>11</v>
      </c>
      <c r="F71" s="10">
        <v>45008</v>
      </c>
      <c r="G71" s="10">
        <v>45721</v>
      </c>
      <c r="H71" s="8">
        <v>982.97</v>
      </c>
      <c r="I71" s="5" t="s">
        <v>58</v>
      </c>
    </row>
    <row r="72" spans="1:9" ht="21" customHeight="1" x14ac:dyDescent="0.2">
      <c r="A72" s="2">
        <f>IFERROR(VLOOKUP(B72,'[1]DADOS (OCULTAR)'!$Q$3:$S$136,3,0),"")</f>
        <v>9767633000870</v>
      </c>
      <c r="B72" s="3" t="s">
        <v>9</v>
      </c>
      <c r="C72" s="4">
        <v>45671533000133</v>
      </c>
      <c r="D72" s="5" t="s">
        <v>112</v>
      </c>
      <c r="E72" s="6" t="s">
        <v>11</v>
      </c>
      <c r="F72" s="10">
        <v>44986</v>
      </c>
      <c r="G72" s="10">
        <v>45352</v>
      </c>
      <c r="H72" s="8">
        <v>2419.81</v>
      </c>
      <c r="I72" s="5" t="s">
        <v>113</v>
      </c>
    </row>
    <row r="73" spans="1:9" ht="21" customHeight="1" x14ac:dyDescent="0.2">
      <c r="A73" s="2">
        <f>IFERROR(VLOOKUP(B73,'[1]DADOS (OCULTAR)'!$Q$3:$S$136,3,0),"")</f>
        <v>9767633000870</v>
      </c>
      <c r="B73" s="3" t="s">
        <v>9</v>
      </c>
      <c r="C73" s="4">
        <v>45671533000133</v>
      </c>
      <c r="D73" s="5" t="s">
        <v>112</v>
      </c>
      <c r="E73" s="6" t="s">
        <v>13</v>
      </c>
      <c r="F73" s="10">
        <v>45352</v>
      </c>
      <c r="G73" s="10">
        <v>45717</v>
      </c>
      <c r="H73" s="8">
        <v>2419.81</v>
      </c>
      <c r="I73" s="5" t="s">
        <v>114</v>
      </c>
    </row>
    <row r="74" spans="1:9" ht="21" customHeight="1" x14ac:dyDescent="0.2">
      <c r="A74" s="2">
        <f>IFERROR(VLOOKUP(B74,'[1]DADOS (OCULTAR)'!$Q$3:$S$136,3,0),"")</f>
        <v>9767633000870</v>
      </c>
      <c r="B74" s="3" t="s">
        <v>9</v>
      </c>
      <c r="C74" s="4">
        <v>45671533000133</v>
      </c>
      <c r="D74" s="5" t="s">
        <v>112</v>
      </c>
      <c r="E74" s="6" t="s">
        <v>115</v>
      </c>
      <c r="F74" s="10">
        <v>45717</v>
      </c>
      <c r="G74" s="10">
        <v>46082</v>
      </c>
      <c r="H74" s="8">
        <v>2419.81</v>
      </c>
      <c r="I74" s="5" t="s">
        <v>116</v>
      </c>
    </row>
    <row r="75" spans="1:9" ht="21" customHeight="1" x14ac:dyDescent="0.2">
      <c r="A75" s="2">
        <f>IFERROR(VLOOKUP(B75,'[1]DADOS (OCULTAR)'!$Q$3:$S$136,3,0),"")</f>
        <v>9767633000870</v>
      </c>
      <c r="B75" s="3" t="s">
        <v>9</v>
      </c>
      <c r="C75" s="4">
        <v>45671533000133</v>
      </c>
      <c r="D75" s="5" t="s">
        <v>112</v>
      </c>
      <c r="E75" s="6" t="s">
        <v>17</v>
      </c>
      <c r="F75" s="10">
        <v>46084</v>
      </c>
      <c r="G75" s="10">
        <v>46449</v>
      </c>
      <c r="H75" s="8">
        <v>2419.81</v>
      </c>
      <c r="I75" s="5" t="s">
        <v>117</v>
      </c>
    </row>
    <row r="76" spans="1:9" ht="21" customHeight="1" x14ac:dyDescent="0.2">
      <c r="A76" s="2">
        <f>IFERROR(VLOOKUP(B76,'[1]DADOS (OCULTAR)'!$Q$3:$S$136,3,0),"")</f>
        <v>9767633000870</v>
      </c>
      <c r="B76" s="3" t="s">
        <v>9</v>
      </c>
      <c r="C76" s="4">
        <v>18204483000101</v>
      </c>
      <c r="D76" s="5" t="s">
        <v>118</v>
      </c>
      <c r="E76" s="6" t="s">
        <v>11</v>
      </c>
      <c r="F76" s="10">
        <v>45901</v>
      </c>
      <c r="G76" s="10">
        <v>45990</v>
      </c>
      <c r="H76" s="8">
        <v>2880</v>
      </c>
      <c r="I76" s="5" t="s">
        <v>119</v>
      </c>
    </row>
    <row r="77" spans="1:9" ht="21" customHeight="1" x14ac:dyDescent="0.2">
      <c r="A77" s="2">
        <f>IFERROR(VLOOKUP(B77,'[1]DADOS (OCULTAR)'!$Q$3:$S$136,3,0),"")</f>
        <v>9767633000870</v>
      </c>
      <c r="B77" s="3" t="s">
        <v>9</v>
      </c>
      <c r="C77" s="4">
        <v>18204483000101</v>
      </c>
      <c r="D77" s="5" t="s">
        <v>118</v>
      </c>
      <c r="E77" s="6" t="s">
        <v>13</v>
      </c>
      <c r="F77" s="10">
        <v>45991</v>
      </c>
      <c r="G77" s="10">
        <v>46053</v>
      </c>
      <c r="H77" s="8">
        <v>2880</v>
      </c>
      <c r="I77" s="5" t="s">
        <v>120</v>
      </c>
    </row>
    <row r="78" spans="1:9" ht="21" customHeight="1" x14ac:dyDescent="0.2">
      <c r="A78" s="2">
        <f>IFERROR(VLOOKUP(B78,'[1]DADOS (OCULTAR)'!$Q$3:$S$136,3,0),"")</f>
        <v>9767633000870</v>
      </c>
      <c r="B78" s="3" t="s">
        <v>9</v>
      </c>
      <c r="C78" s="4">
        <v>18204483000101</v>
      </c>
      <c r="D78" s="5" t="s">
        <v>118</v>
      </c>
      <c r="E78" s="6" t="s">
        <v>15</v>
      </c>
      <c r="F78" s="10">
        <v>46054</v>
      </c>
      <c r="G78" s="10">
        <v>46143</v>
      </c>
      <c r="H78" s="8">
        <v>2880</v>
      </c>
      <c r="I78" s="5" t="s">
        <v>121</v>
      </c>
    </row>
    <row r="79" spans="1:9" ht="21" customHeight="1" x14ac:dyDescent="0.2">
      <c r="A79" s="2">
        <f>IFERROR(VLOOKUP(B79,'[1]DADOS (OCULTAR)'!$Q$3:$S$136,3,0),"")</f>
        <v>9767633000870</v>
      </c>
      <c r="B79" s="3" t="s">
        <v>9</v>
      </c>
      <c r="C79" s="4">
        <v>18204483000101</v>
      </c>
      <c r="D79" s="5" t="s">
        <v>118</v>
      </c>
      <c r="E79" s="6" t="s">
        <v>17</v>
      </c>
      <c r="F79" s="10">
        <v>46143</v>
      </c>
      <c r="G79" s="10">
        <v>46173</v>
      </c>
      <c r="H79" s="8">
        <v>2880</v>
      </c>
      <c r="I79" s="5" t="s">
        <v>122</v>
      </c>
    </row>
    <row r="80" spans="1:9" ht="21" customHeight="1" x14ac:dyDescent="0.2">
      <c r="A80" s="2">
        <f>IFERROR(VLOOKUP(B80,'[1]DADOS (OCULTAR)'!$Q$3:$S$136,3,0),"")</f>
        <v>9767633000870</v>
      </c>
      <c r="B80" s="3" t="s">
        <v>9</v>
      </c>
      <c r="C80" s="4">
        <v>18204483000101</v>
      </c>
      <c r="D80" s="5" t="s">
        <v>118</v>
      </c>
      <c r="E80" s="6" t="s">
        <v>19</v>
      </c>
      <c r="F80" s="10">
        <v>46174</v>
      </c>
      <c r="G80" s="10">
        <v>46234</v>
      </c>
      <c r="H80" s="8">
        <v>2880</v>
      </c>
      <c r="I80" s="5" t="s">
        <v>123</v>
      </c>
    </row>
    <row r="81" spans="1:9" ht="21" customHeight="1" x14ac:dyDescent="0.2">
      <c r="A81" s="2">
        <f>IFERROR(VLOOKUP(B81,'[1]DADOS (OCULTAR)'!$Q$3:$S$136,3,0),"")</f>
        <v>9767633000870</v>
      </c>
      <c r="B81" s="3" t="s">
        <v>9</v>
      </c>
      <c r="C81" s="4">
        <v>18204483000101</v>
      </c>
      <c r="D81" s="5" t="s">
        <v>118</v>
      </c>
      <c r="E81" s="6" t="s">
        <v>21</v>
      </c>
      <c r="F81" s="10">
        <v>46235</v>
      </c>
      <c r="G81" s="10">
        <v>46295</v>
      </c>
      <c r="H81" s="8">
        <v>2880</v>
      </c>
      <c r="I81" s="5" t="s">
        <v>124</v>
      </c>
    </row>
    <row r="82" spans="1:9" ht="21" customHeight="1" x14ac:dyDescent="0.2">
      <c r="A82" s="2">
        <f>IFERROR(VLOOKUP(B82,'[1]DADOS (OCULTAR)'!$Q$3:$S$136,3,0),"")</f>
        <v>9767633000870</v>
      </c>
      <c r="B82" s="3" t="s">
        <v>9</v>
      </c>
      <c r="C82" s="4">
        <v>23412408000176</v>
      </c>
      <c r="D82" s="5" t="s">
        <v>125</v>
      </c>
      <c r="E82" s="6" t="s">
        <v>11</v>
      </c>
      <c r="F82" s="10">
        <v>45296</v>
      </c>
      <c r="G82" s="10">
        <v>48218</v>
      </c>
      <c r="H82" s="8">
        <v>1132.7</v>
      </c>
      <c r="I82" s="5" t="s">
        <v>126</v>
      </c>
    </row>
    <row r="83" spans="1:9" ht="21" customHeight="1" x14ac:dyDescent="0.2">
      <c r="A83" s="2">
        <f>IFERROR(VLOOKUP(B83,'[1]DADOS (OCULTAR)'!$Q$3:$S$136,3,0),"")</f>
        <v>9767633000870</v>
      </c>
      <c r="B83" s="3" t="s">
        <v>9</v>
      </c>
      <c r="C83" s="4">
        <v>24380578002041</v>
      </c>
      <c r="D83" s="5" t="s">
        <v>127</v>
      </c>
      <c r="E83" s="6" t="s">
        <v>11</v>
      </c>
      <c r="F83" s="10">
        <v>44622</v>
      </c>
      <c r="G83" s="10">
        <v>46448</v>
      </c>
      <c r="H83" s="8">
        <v>3268.48</v>
      </c>
      <c r="I83" s="5" t="s">
        <v>128</v>
      </c>
    </row>
    <row r="84" spans="1:9" ht="21" customHeight="1" x14ac:dyDescent="0.2">
      <c r="A84" s="2">
        <f>IFERROR(VLOOKUP(B84,'[1]DADOS (OCULTAR)'!$Q$3:$S$136,3,0),"")</f>
        <v>9767633000870</v>
      </c>
      <c r="B84" s="3" t="s">
        <v>9</v>
      </c>
      <c r="C84" s="4">
        <v>24380578002041</v>
      </c>
      <c r="D84" s="5" t="s">
        <v>127</v>
      </c>
      <c r="E84" s="6" t="s">
        <v>13</v>
      </c>
      <c r="F84" s="10">
        <v>44987</v>
      </c>
      <c r="G84" s="10">
        <v>46448</v>
      </c>
      <c r="H84" s="8">
        <v>3268.48</v>
      </c>
      <c r="I84" s="5" t="s">
        <v>129</v>
      </c>
    </row>
    <row r="85" spans="1:9" ht="21" customHeight="1" x14ac:dyDescent="0.2">
      <c r="A85" s="2">
        <f>IFERROR(VLOOKUP(B85,'[1]DADOS (OCULTAR)'!$Q$3:$S$136,3,0),"")</f>
        <v>9767633000870</v>
      </c>
      <c r="B85" s="3" t="s">
        <v>9</v>
      </c>
      <c r="C85" s="4">
        <v>24380578002041</v>
      </c>
      <c r="D85" s="5" t="s">
        <v>127</v>
      </c>
      <c r="E85" s="6" t="s">
        <v>15</v>
      </c>
      <c r="F85" s="10">
        <v>45352</v>
      </c>
      <c r="G85" s="10">
        <v>46448</v>
      </c>
      <c r="H85" s="8">
        <v>3268.48</v>
      </c>
      <c r="I85" s="5" t="s">
        <v>130</v>
      </c>
    </row>
    <row r="86" spans="1:9" ht="21" customHeight="1" x14ac:dyDescent="0.2">
      <c r="A86" s="2">
        <f>IFERROR(VLOOKUP(B86,'[1]DADOS (OCULTAR)'!$Q$3:$S$136,3,0),"")</f>
        <v>9767633000870</v>
      </c>
      <c r="B86" s="3" t="s">
        <v>9</v>
      </c>
      <c r="C86" s="4">
        <v>24380578002041</v>
      </c>
      <c r="D86" s="5" t="s">
        <v>127</v>
      </c>
      <c r="E86" s="6" t="s">
        <v>131</v>
      </c>
      <c r="F86" s="10">
        <v>45717</v>
      </c>
      <c r="G86" s="10">
        <v>46448</v>
      </c>
      <c r="H86" s="8">
        <v>3268.48</v>
      </c>
      <c r="I86" s="5" t="s">
        <v>132</v>
      </c>
    </row>
    <row r="87" spans="1:9" ht="21" customHeight="1" x14ac:dyDescent="0.2">
      <c r="A87" s="2">
        <f>IFERROR(VLOOKUP(B87,'[1]DADOS (OCULTAR)'!$Q$3:$S$136,3,0),"")</f>
        <v>9767633000870</v>
      </c>
      <c r="B87" s="3" t="s">
        <v>9</v>
      </c>
      <c r="C87" s="4">
        <v>24380578002041</v>
      </c>
      <c r="D87" s="5" t="s">
        <v>127</v>
      </c>
      <c r="E87" s="6" t="s">
        <v>19</v>
      </c>
      <c r="F87" s="10">
        <v>46112</v>
      </c>
      <c r="G87" s="10">
        <v>46448</v>
      </c>
      <c r="H87" s="8">
        <v>3268.48</v>
      </c>
      <c r="I87" s="5" t="s">
        <v>133</v>
      </c>
    </row>
    <row r="88" spans="1:9" ht="21" customHeight="1" x14ac:dyDescent="0.2">
      <c r="A88" s="2">
        <f>IFERROR(VLOOKUP(B88,'[1]DADOS (OCULTAR)'!$Q$3:$S$136,3,0),"")</f>
        <v>9767633000870</v>
      </c>
      <c r="B88" s="3" t="s">
        <v>9</v>
      </c>
      <c r="C88" s="4">
        <v>24380578002041</v>
      </c>
      <c r="D88" s="5" t="s">
        <v>127</v>
      </c>
      <c r="E88" s="6" t="s">
        <v>21</v>
      </c>
      <c r="F88" s="10">
        <v>46203</v>
      </c>
      <c r="G88" s="10">
        <v>46448</v>
      </c>
      <c r="H88" s="8">
        <v>3268.48</v>
      </c>
      <c r="I88" s="5" t="s">
        <v>134</v>
      </c>
    </row>
    <row r="89" spans="1:9" ht="21" customHeight="1" x14ac:dyDescent="0.2">
      <c r="A89" s="2">
        <f>IFERROR(VLOOKUP(B89,'[1]DADOS (OCULTAR)'!$Q$3:$S$136,3,0),"")</f>
        <v>9767633000870</v>
      </c>
      <c r="B89" s="3" t="s">
        <v>9</v>
      </c>
      <c r="C89" s="4">
        <v>17197385000121</v>
      </c>
      <c r="D89" s="5" t="s">
        <v>135</v>
      </c>
      <c r="E89" s="6" t="s">
        <v>11</v>
      </c>
      <c r="F89" s="10">
        <v>45122</v>
      </c>
      <c r="G89" s="10">
        <v>45488</v>
      </c>
      <c r="H89" s="8">
        <v>437.77</v>
      </c>
      <c r="I89" s="5" t="s">
        <v>136</v>
      </c>
    </row>
    <row r="90" spans="1:9" ht="21" customHeight="1" x14ac:dyDescent="0.2">
      <c r="A90" s="2">
        <f>IFERROR(VLOOKUP(B90,'[1]DADOS (OCULTAR)'!$Q$3:$S$136,3,0),"")</f>
        <v>9767633000870</v>
      </c>
      <c r="B90" s="3" t="s">
        <v>9</v>
      </c>
      <c r="C90" s="4">
        <v>17197385000121</v>
      </c>
      <c r="D90" s="5" t="s">
        <v>135</v>
      </c>
      <c r="E90" s="6" t="s">
        <v>13</v>
      </c>
      <c r="F90" s="10">
        <v>45488</v>
      </c>
      <c r="G90" s="10">
        <v>45853</v>
      </c>
      <c r="H90" s="8">
        <v>437.77</v>
      </c>
      <c r="I90" s="5" t="s">
        <v>136</v>
      </c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>
        <f>IFERROR(VLOOKUP(B92,'[1]DADOS (OCULTAR)'!$Q$3:$S$136,3,0),"")</f>
        <v>9767633000870</v>
      </c>
      <c r="B92" s="3" t="s">
        <v>9</v>
      </c>
      <c r="C92" s="4">
        <v>38823495000121</v>
      </c>
      <c r="D92" s="5" t="s">
        <v>137</v>
      </c>
      <c r="E92" s="6" t="s">
        <v>11</v>
      </c>
      <c r="F92" s="10">
        <v>45261</v>
      </c>
      <c r="G92" s="10">
        <v>45627</v>
      </c>
      <c r="H92" s="11">
        <v>5000</v>
      </c>
      <c r="I92" s="5" t="s">
        <v>138</v>
      </c>
    </row>
    <row r="93" spans="1:9" ht="21" customHeight="1" x14ac:dyDescent="0.2">
      <c r="A93" s="2">
        <f>IFERROR(VLOOKUP(B93,'[1]DADOS (OCULTAR)'!$Q$3:$S$136,3,0),"")</f>
        <v>9767633000870</v>
      </c>
      <c r="B93" s="3" t="s">
        <v>9</v>
      </c>
      <c r="C93" s="4">
        <v>38823495000121</v>
      </c>
      <c r="D93" s="5" t="s">
        <v>137</v>
      </c>
      <c r="E93" s="6" t="s">
        <v>139</v>
      </c>
      <c r="F93" s="10">
        <v>45627</v>
      </c>
      <c r="G93" s="10">
        <v>46357</v>
      </c>
      <c r="H93" s="11">
        <v>5000</v>
      </c>
      <c r="I93" s="5" t="s">
        <v>140</v>
      </c>
    </row>
    <row r="94" spans="1:9" ht="21" customHeight="1" x14ac:dyDescent="0.2">
      <c r="A94" s="2">
        <f>IFERROR(VLOOKUP(B94,'[1]DADOS (OCULTAR)'!$Q$3:$S$136,3,0),"")</f>
        <v>9767633000870</v>
      </c>
      <c r="B94" s="3" t="s">
        <v>9</v>
      </c>
      <c r="C94" s="4">
        <v>45864268000100</v>
      </c>
      <c r="D94" s="5" t="s">
        <v>141</v>
      </c>
      <c r="E94" s="6" t="s">
        <v>11</v>
      </c>
      <c r="F94" s="10">
        <v>45293</v>
      </c>
      <c r="G94" s="10">
        <v>45659</v>
      </c>
      <c r="H94" s="11">
        <v>33700</v>
      </c>
      <c r="I94" s="5" t="s">
        <v>142</v>
      </c>
    </row>
    <row r="95" spans="1:9" ht="21" customHeight="1" x14ac:dyDescent="0.2">
      <c r="A95" s="2">
        <f>IFERROR(VLOOKUP(B95,'[1]DADOS (OCULTAR)'!$Q$3:$S$136,3,0),"")</f>
        <v>9767633000870</v>
      </c>
      <c r="B95" s="3" t="s">
        <v>9</v>
      </c>
      <c r="C95" s="4">
        <v>45864268000100</v>
      </c>
      <c r="D95" s="5" t="s">
        <v>141</v>
      </c>
      <c r="E95" s="6" t="s">
        <v>139</v>
      </c>
      <c r="F95" s="10">
        <v>45659</v>
      </c>
      <c r="G95" s="10">
        <v>46389</v>
      </c>
      <c r="H95" s="11">
        <v>33700</v>
      </c>
      <c r="I95" s="5" t="s">
        <v>143</v>
      </c>
    </row>
    <row r="96" spans="1:9" ht="21" customHeight="1" x14ac:dyDescent="0.2">
      <c r="A96" s="2">
        <f>IFERROR(VLOOKUP(B96,'[1]DADOS (OCULTAR)'!$Q$3:$S$136,3,0),"")</f>
        <v>9767633000870</v>
      </c>
      <c r="B96" s="3" t="s">
        <v>9</v>
      </c>
      <c r="C96" s="4">
        <v>53137348000191</v>
      </c>
      <c r="D96" s="5" t="s">
        <v>144</v>
      </c>
      <c r="E96" s="6" t="s">
        <v>145</v>
      </c>
      <c r="F96" s="10">
        <v>45658</v>
      </c>
      <c r="G96" s="10">
        <v>46388</v>
      </c>
      <c r="H96" s="11">
        <v>8800</v>
      </c>
      <c r="I96" s="5" t="s">
        <v>146</v>
      </c>
    </row>
    <row r="97" spans="1:9" ht="21" customHeight="1" x14ac:dyDescent="0.2">
      <c r="A97" s="2">
        <f>IFERROR(VLOOKUP(B97,'[1]DADOS (OCULTAR)'!$Q$3:$S$136,3,0),"")</f>
        <v>9767633000870</v>
      </c>
      <c r="B97" s="3" t="s">
        <v>9</v>
      </c>
      <c r="C97" s="4">
        <v>52936843000106</v>
      </c>
      <c r="D97" s="5" t="s">
        <v>147</v>
      </c>
      <c r="E97" s="6" t="s">
        <v>145</v>
      </c>
      <c r="F97" s="10">
        <v>45627</v>
      </c>
      <c r="G97" s="10">
        <v>46357</v>
      </c>
      <c r="H97" s="11">
        <v>11000</v>
      </c>
      <c r="I97" s="5" t="s">
        <v>148</v>
      </c>
    </row>
    <row r="98" spans="1:9" ht="21" customHeight="1" x14ac:dyDescent="0.2">
      <c r="A98" s="2">
        <f>IFERROR(VLOOKUP(B98,'[1]DADOS (OCULTAR)'!$Q$3:$S$136,3,0),"")</f>
        <v>9767633000870</v>
      </c>
      <c r="B98" s="3" t="s">
        <v>9</v>
      </c>
      <c r="C98" s="4">
        <v>48893827000106</v>
      </c>
      <c r="D98" s="5" t="s">
        <v>149</v>
      </c>
      <c r="E98" s="6" t="s">
        <v>11</v>
      </c>
      <c r="F98" s="10">
        <v>45274</v>
      </c>
      <c r="G98" s="10">
        <v>45640</v>
      </c>
      <c r="H98" s="11">
        <v>7700</v>
      </c>
      <c r="I98" s="5" t="s">
        <v>150</v>
      </c>
    </row>
    <row r="99" spans="1:9" ht="21" customHeight="1" x14ac:dyDescent="0.2">
      <c r="A99" s="2">
        <f>IFERROR(VLOOKUP(B99,'[1]DADOS (OCULTAR)'!$Q$3:$S$136,3,0),"")</f>
        <v>9767633000870</v>
      </c>
      <c r="B99" s="3" t="s">
        <v>9</v>
      </c>
      <c r="C99" s="4">
        <v>48893827000106</v>
      </c>
      <c r="D99" s="5" t="s">
        <v>149</v>
      </c>
      <c r="E99" s="6" t="s">
        <v>13</v>
      </c>
      <c r="F99" s="10">
        <v>45640</v>
      </c>
      <c r="G99" s="10">
        <v>46370</v>
      </c>
      <c r="H99" s="11">
        <v>7700</v>
      </c>
      <c r="I99" s="5" t="s">
        <v>151</v>
      </c>
    </row>
    <row r="100" spans="1:9" ht="21" customHeight="1" x14ac:dyDescent="0.2">
      <c r="A100" s="2">
        <f>IFERROR(VLOOKUP(B100,'[1]DADOS (OCULTAR)'!$Q$3:$S$136,3,0),"")</f>
        <v>9767633000870</v>
      </c>
      <c r="B100" s="3" t="s">
        <v>9</v>
      </c>
      <c r="C100" s="4">
        <v>46560147000137</v>
      </c>
      <c r="D100" s="5" t="s">
        <v>152</v>
      </c>
      <c r="E100" s="6" t="s">
        <v>11</v>
      </c>
      <c r="F100" s="10">
        <v>45108</v>
      </c>
      <c r="G100" s="10">
        <v>45474</v>
      </c>
      <c r="H100" s="11">
        <v>6450</v>
      </c>
      <c r="I100" s="5" t="s">
        <v>153</v>
      </c>
    </row>
    <row r="101" spans="1:9" ht="21" customHeight="1" x14ac:dyDescent="0.2">
      <c r="A101" s="2">
        <f>IFERROR(VLOOKUP(B101,'[1]DADOS (OCULTAR)'!$Q$3:$S$136,3,0),"")</f>
        <v>9767633000870</v>
      </c>
      <c r="B101" s="3" t="s">
        <v>9</v>
      </c>
      <c r="C101" s="4">
        <v>46560147000137</v>
      </c>
      <c r="D101" s="5" t="s">
        <v>152</v>
      </c>
      <c r="E101" s="6" t="s">
        <v>139</v>
      </c>
      <c r="F101" s="10">
        <v>45474</v>
      </c>
      <c r="G101" s="10">
        <v>46204</v>
      </c>
      <c r="H101" s="11">
        <v>6450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9767633000870</v>
      </c>
      <c r="B102" s="3" t="s">
        <v>9</v>
      </c>
      <c r="C102" s="4">
        <v>50868214000152</v>
      </c>
      <c r="D102" s="5" t="s">
        <v>155</v>
      </c>
      <c r="E102" s="6" t="s">
        <v>145</v>
      </c>
      <c r="F102" s="10">
        <v>45474</v>
      </c>
      <c r="G102" s="10">
        <v>46204</v>
      </c>
      <c r="H102" s="11">
        <v>5300</v>
      </c>
      <c r="I102" s="5" t="s">
        <v>156</v>
      </c>
    </row>
    <row r="103" spans="1:9" ht="21" customHeight="1" x14ac:dyDescent="0.2">
      <c r="A103" s="2">
        <f>IFERROR(VLOOKUP(B103,'[1]DADOS (OCULTAR)'!$Q$3:$S$136,3,0),"")</f>
        <v>9767633000870</v>
      </c>
      <c r="B103" s="3" t="s">
        <v>9</v>
      </c>
      <c r="C103" s="4">
        <v>40554268000190</v>
      </c>
      <c r="D103" s="5" t="s">
        <v>157</v>
      </c>
      <c r="E103" s="6" t="s">
        <v>11</v>
      </c>
      <c r="F103" s="10">
        <v>44634</v>
      </c>
      <c r="G103" s="10">
        <v>44987</v>
      </c>
      <c r="H103" s="11">
        <v>8750</v>
      </c>
      <c r="I103" s="5" t="s">
        <v>158</v>
      </c>
    </row>
    <row r="104" spans="1:9" ht="21" customHeight="1" x14ac:dyDescent="0.2">
      <c r="A104" s="2">
        <f>IFERROR(VLOOKUP(B104,'[1]DADOS (OCULTAR)'!$Q$3:$S$136,3,0),"")</f>
        <v>9767633000870</v>
      </c>
      <c r="B104" s="3" t="s">
        <v>9</v>
      </c>
      <c r="C104" s="4">
        <v>40554268000190</v>
      </c>
      <c r="D104" s="5" t="s">
        <v>157</v>
      </c>
      <c r="E104" s="6" t="s">
        <v>13</v>
      </c>
      <c r="F104" s="10">
        <v>44987</v>
      </c>
      <c r="G104" s="10">
        <v>45353</v>
      </c>
      <c r="H104" s="11">
        <v>8750</v>
      </c>
      <c r="I104" s="5" t="s">
        <v>159</v>
      </c>
    </row>
    <row r="105" spans="1:9" ht="21" customHeight="1" x14ac:dyDescent="0.2">
      <c r="A105" s="2">
        <f>IFERROR(VLOOKUP(B105,'[1]DADOS (OCULTAR)'!$Q$3:$S$136,3,0),"")</f>
        <v>9767633000870</v>
      </c>
      <c r="B105" s="3" t="s">
        <v>9</v>
      </c>
      <c r="C105" s="4">
        <v>40554268000190</v>
      </c>
      <c r="D105" s="5" t="s">
        <v>157</v>
      </c>
      <c r="E105" s="6" t="s">
        <v>15</v>
      </c>
      <c r="F105" s="10">
        <v>45353</v>
      </c>
      <c r="G105" s="10">
        <v>45718</v>
      </c>
      <c r="H105" s="11">
        <v>8750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9767633000870</v>
      </c>
      <c r="B106" s="3" t="s">
        <v>9</v>
      </c>
      <c r="C106" s="4">
        <v>40554268000190</v>
      </c>
      <c r="D106" s="5" t="s">
        <v>157</v>
      </c>
      <c r="E106" s="6" t="s">
        <v>131</v>
      </c>
      <c r="F106" s="10">
        <v>45718</v>
      </c>
      <c r="G106" s="10">
        <v>46448</v>
      </c>
      <c r="H106" s="11">
        <v>8750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9767633000870</v>
      </c>
      <c r="B107" s="3" t="s">
        <v>9</v>
      </c>
      <c r="C107" s="4">
        <v>48511136000192</v>
      </c>
      <c r="D107" s="5" t="s">
        <v>162</v>
      </c>
      <c r="E107" s="6" t="s">
        <v>145</v>
      </c>
      <c r="F107" s="10">
        <v>45231</v>
      </c>
      <c r="G107" s="10">
        <v>45597</v>
      </c>
      <c r="H107" s="11">
        <v>30050</v>
      </c>
      <c r="I107" s="5" t="s">
        <v>163</v>
      </c>
    </row>
    <row r="108" spans="1:9" ht="21" customHeight="1" x14ac:dyDescent="0.2">
      <c r="A108" s="2">
        <f>IFERROR(VLOOKUP(B108,'[1]DADOS (OCULTAR)'!$Q$3:$S$136,3,0),"")</f>
        <v>9767633000870</v>
      </c>
      <c r="B108" s="3" t="s">
        <v>9</v>
      </c>
      <c r="C108" s="4">
        <v>48511136000192</v>
      </c>
      <c r="D108" s="5" t="s">
        <v>162</v>
      </c>
      <c r="E108" s="6" t="s">
        <v>139</v>
      </c>
      <c r="F108" s="10">
        <v>45597</v>
      </c>
      <c r="G108" s="10">
        <v>46327</v>
      </c>
      <c r="H108" s="11">
        <v>30050</v>
      </c>
      <c r="I108" s="5" t="s">
        <v>164</v>
      </c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56F72C0-064B-4F92-9E6A-694BB449E2A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2026-08-25T18:00:17Z</dcterms:created>
  <dcterms:modified xsi:type="dcterms:W3CDTF">2026-08-25T18:00:46Z</dcterms:modified>
</cp:coreProperties>
</file>