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22. UPAE CARPINA\1. PRESTAÇÃO DE CONTAS\SEI (JOSI)\2026\07. JULHO\08. TCE\"/>
    </mc:Choice>
  </mc:AlternateContent>
  <bookViews>
    <workbookView xWindow="0" yWindow="0" windowWidth="19200" windowHeight="6850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C9" i="1"/>
  <c r="A9" i="1"/>
  <c r="C8" i="1"/>
  <c r="A8" i="1"/>
  <c r="C7" i="1"/>
  <c r="A7" i="1"/>
  <c r="C6" i="1"/>
  <c r="A6" i="1"/>
  <c r="C5" i="1"/>
  <c r="A5" i="1"/>
  <c r="C4" i="1"/>
  <c r="A4" i="1"/>
  <c r="C3" i="1"/>
  <c r="A3" i="1"/>
  <c r="C2" i="1"/>
  <c r="A2" i="1"/>
</calcChain>
</file>

<file path=xl/sharedStrings.xml><?xml version="1.0" encoding="utf-8"?>
<sst xmlns="http://schemas.openxmlformats.org/spreadsheetml/2006/main" count="31" uniqueCount="9">
  <si>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</si>
  <si>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</si>
  <si>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</si>
  <si>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</si>
  <si>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</si>
  <si>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</si>
  <si>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</si>
  <si>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CARPINA - CG Nº 022/2022</t>
  </si>
  <si>
    <t>RENDIMENTOS DE APLICAÇÕES FINANCEIRAS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</si>
</sst>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2.%20UPAE%20CARPINA/1.%20PRESTA&#199;&#195;O%20DE%20CONTAS/SEI%20(JOSI)/2026/07.%20JULHO/13.2_PCF_em_Excel___UPAE_Carpina___072026___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91"/>
  <sheetViews>
    <sheetView showGridLines="0" tabSelected="1" topLeftCell="D1" zoomScale="90" zoomScaleNormal="90" workbookViewId="0">
      <selection activeCell="E10" sqref="E10"/>
    </sheetView>
  </sheetViews>
  <sheetFormatPr defaultColWidth="8.7265625" defaultRowHeight="12.5" x14ac:dyDescent="0.25"/>
  <cols>
    <col min="1" max="1" width="33.7265625" customWidth="1"/>
    <col min="2" max="2" width="36.1796875" bestFit="1" customWidth="1"/>
    <col min="3" max="3" width="30" style="9" customWidth="1"/>
    <col min="4" max="4" width="37" customWidth="1"/>
    <col min="5" max="5" width="69.453125" customWidth="1"/>
    <col min="6" max="6" width="27.26953125" style="10" customWidth="1"/>
    <col min="7" max="7" width="25.26953125" style="11" customWidth="1"/>
    <col min="8" max="8" width="8.7265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9039744002480</v>
      </c>
      <c r="B2" s="3" t="s">
        <v>7</v>
      </c>
      <c r="C2" s="4">
        <f>IFERROR(VLOOKUP(D2,'[1]DADOS (OCULTAR)'!$Q$3:$S$136,3,0),"")</f>
        <v>9039744002480</v>
      </c>
      <c r="D2" s="3" t="s">
        <v>7</v>
      </c>
      <c r="E2" s="5" t="s">
        <v>8</v>
      </c>
      <c r="F2" s="6">
        <v>46234</v>
      </c>
      <c r="G2" s="7">
        <v>7.2</v>
      </c>
    </row>
    <row r="3" spans="1:8" ht="22.5" customHeight="1" x14ac:dyDescent="0.25">
      <c r="A3" s="2">
        <f>IFERROR(VLOOKUP(B3,'[1]DADOS (OCULTAR)'!$Q$3:$S$136,3,0),"")</f>
        <v>9039744002480</v>
      </c>
      <c r="B3" s="3" t="s">
        <v>7</v>
      </c>
      <c r="C3" s="4">
        <f>IFERROR(VLOOKUP(D3,'[1]DADOS (OCULTAR)'!$Q$3:$S$136,3,0),"")</f>
        <v>9039744002480</v>
      </c>
      <c r="D3" s="3" t="s">
        <v>7</v>
      </c>
      <c r="E3" s="5" t="s">
        <v>8</v>
      </c>
      <c r="F3" s="6">
        <v>46234</v>
      </c>
      <c r="G3" s="7">
        <v>32.24</v>
      </c>
    </row>
    <row r="4" spans="1:8" ht="22.5" customHeight="1" x14ac:dyDescent="0.25">
      <c r="A4" s="2">
        <f>IFERROR(VLOOKUP(B4,'[1]DADOS (OCULTAR)'!$Q$3:$S$136,3,0),"")</f>
        <v>9039744002480</v>
      </c>
      <c r="B4" s="3" t="s">
        <v>7</v>
      </c>
      <c r="C4" s="4">
        <f>IFERROR(VLOOKUP(D4,'[1]DADOS (OCULTAR)'!$Q$3:$S$136,3,0),"")</f>
        <v>9039744002480</v>
      </c>
      <c r="D4" s="3" t="s">
        <v>7</v>
      </c>
      <c r="E4" s="5" t="s">
        <v>8</v>
      </c>
      <c r="F4" s="6">
        <v>46234</v>
      </c>
      <c r="G4" s="7">
        <v>7807.17</v>
      </c>
    </row>
    <row r="5" spans="1:8" ht="22.5" customHeight="1" x14ac:dyDescent="0.25">
      <c r="A5" s="2">
        <f>IFERROR(VLOOKUP(B5,'[1]DADOS (OCULTAR)'!$Q$3:$S$136,3,0),"")</f>
        <v>9039744002480</v>
      </c>
      <c r="B5" s="3" t="s">
        <v>7</v>
      </c>
      <c r="C5" s="4">
        <f>IFERROR(VLOOKUP(D5,'[1]DADOS (OCULTAR)'!$Q$3:$S$136,3,0),"")</f>
        <v>9039744002480</v>
      </c>
      <c r="D5" s="3" t="s">
        <v>7</v>
      </c>
      <c r="E5" s="5" t="s">
        <v>8</v>
      </c>
      <c r="F5" s="6">
        <v>46234</v>
      </c>
      <c r="G5" s="7">
        <v>58.74</v>
      </c>
    </row>
    <row r="6" spans="1:8" ht="22.5" customHeight="1" x14ac:dyDescent="0.25">
      <c r="A6" s="2">
        <f>IFERROR(VLOOKUP(B6,'[1]DADOS (OCULTAR)'!$Q$3:$S$136,3,0),"")</f>
        <v>9039744002480</v>
      </c>
      <c r="B6" s="3" t="s">
        <v>7</v>
      </c>
      <c r="C6" s="4">
        <f>IFERROR(VLOOKUP(D6,'[1]DADOS (OCULTAR)'!$Q$3:$S$136,3,0),"")</f>
        <v>9039744002480</v>
      </c>
      <c r="D6" s="3" t="s">
        <v>7</v>
      </c>
      <c r="E6" s="5" t="s">
        <v>8</v>
      </c>
      <c r="F6" s="6">
        <v>46234</v>
      </c>
      <c r="G6" s="7">
        <v>8.4499999999999993</v>
      </c>
    </row>
    <row r="7" spans="1:8" ht="22.5" customHeight="1" x14ac:dyDescent="0.25">
      <c r="A7" s="2">
        <f>IFERROR(VLOOKUP(B7,'[1]DADOS (OCULTAR)'!$Q$3:$S$136,3,0),"")</f>
        <v>9039744002480</v>
      </c>
      <c r="B7" s="3" t="s">
        <v>7</v>
      </c>
      <c r="C7" s="4">
        <f>IFERROR(VLOOKUP(D7,'[1]DADOS (OCULTAR)'!$Q$3:$S$136,3,0),"")</f>
        <v>9039744002480</v>
      </c>
      <c r="D7" s="3" t="s">
        <v>7</v>
      </c>
      <c r="E7" s="5" t="s">
        <v>8</v>
      </c>
      <c r="F7" s="6">
        <v>46234</v>
      </c>
      <c r="G7" s="7">
        <v>1479.24</v>
      </c>
    </row>
    <row r="8" spans="1:8" ht="22.5" customHeight="1" x14ac:dyDescent="0.25">
      <c r="A8" s="2">
        <f>IFERROR(VLOOKUP(B8,'[1]DADOS (OCULTAR)'!$Q$3:$S$136,3,0),"")</f>
        <v>9039744002480</v>
      </c>
      <c r="B8" s="3" t="s">
        <v>7</v>
      </c>
      <c r="C8" s="4">
        <f>IFERROR(VLOOKUP(D8,'[1]DADOS (OCULTAR)'!$Q$3:$S$136,3,0),"")</f>
        <v>9039744002480</v>
      </c>
      <c r="D8" s="3" t="s">
        <v>7</v>
      </c>
      <c r="E8" s="5" t="s">
        <v>8</v>
      </c>
      <c r="F8" s="6">
        <v>46234</v>
      </c>
      <c r="G8" s="7">
        <v>585.79999999999995</v>
      </c>
    </row>
    <row r="9" spans="1:8" ht="22.5" customHeight="1" x14ac:dyDescent="0.25">
      <c r="A9" s="2">
        <f>IFERROR(VLOOKUP(B9,'[1]DADOS (OCULTAR)'!$Q$3:$S$136,3,0),"")</f>
        <v>9039744002480</v>
      </c>
      <c r="B9" s="3" t="s">
        <v>7</v>
      </c>
      <c r="C9" s="4">
        <f>IFERROR(VLOOKUP(D9,'[1]DADOS (OCULTAR)'!$Q$3:$S$136,3,0),"")</f>
        <v>9039744002480</v>
      </c>
      <c r="D9" s="3" t="s">
        <v>7</v>
      </c>
      <c r="E9" s="5" t="s">
        <v>8</v>
      </c>
      <c r="F9" s="6">
        <v>46234</v>
      </c>
      <c r="G9" s="7">
        <v>383.29</v>
      </c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Silva de Carvalho</dc:creator>
  <cp:lastModifiedBy>Matheus Silva de Carvalho</cp:lastModifiedBy>
  <dcterms:created xsi:type="dcterms:W3CDTF">2026-08-25T21:32:00Z</dcterms:created>
  <dcterms:modified xsi:type="dcterms:W3CDTF">2026-08-25T21:32:11Z</dcterms:modified>
</cp:coreProperties>
</file>