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5 FEDERAL EMENDA 4/TCE/Arquivos Excel DGMMAS/"/>
    </mc:Choice>
  </mc:AlternateContent>
  <xr:revisionPtr revIDLastSave="0" documentId="8_{7BFF78A8-718A-4BAA-B644-92ACB3B96B84}" xr6:coauthVersionLast="47" xr6:coauthVersionMax="47" xr10:uidLastSave="{00000000-0000-0000-0000-000000000000}"/>
  <bookViews>
    <workbookView xWindow="28680" yWindow="-120" windowWidth="24240" windowHeight="13020" xr2:uid="{D084F785-803B-4F0B-968A-940BD35CB8AE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K8992" i="1"/>
  <c r="J8992" i="1"/>
  <c r="I8992" i="1"/>
  <c r="H8992" i="1"/>
  <c r="G8992" i="1"/>
  <c r="F8992" i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 s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 s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 s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 s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 s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 s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 s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 s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 s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 s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 s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 s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 s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 s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 s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 s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 s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 s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 s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 s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 s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 s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 s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 s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 s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 s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 s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 s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 s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 s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 s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 s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 s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 s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 s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 s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 s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 s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 s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 s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 s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 s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 s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 s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 s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 s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 s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 s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 s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 s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 s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 s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 s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 s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 s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 s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 s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 s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 s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 s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 s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 s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 s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<sst xmlns="http://schemas.openxmlformats.org/spreadsheetml/2006/main" count="12" uniqueCount="12">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</sst>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SSINAR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5%20FEDERAL%20EMENDA%204/ASSINAR/13.2%20PCF%20em%20Excel.xlsx" TargetMode="External"/><Relationship Id="rId1" Type="http://schemas.openxmlformats.org/officeDocument/2006/relationships/externalLinkPath" Target="/83a0417870fc54b3/apds-bckp/Trabalho/APS%20Apoio%20Adm/ISMEP/Gest&#227;o/01%20HDM/08%20Agosto/05%20FEDERAL%20EMENDA%204/ASSINAR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DOM MALAN - CG Nº 027/2022</v>
          </cell>
          <cell r="E11" t="str">
            <v>5.13 - Água e Esgoto</v>
          </cell>
          <cell r="F11" t="str">
            <v>09.769.035/0001-64</v>
          </cell>
          <cell r="G11" t="str">
            <v>COMPANHIA PERNAMBUCANA DE SANEAMENTO</v>
          </cell>
          <cell r="H11" t="str">
            <v>S</v>
          </cell>
          <cell r="I11" t="str">
            <v>N</v>
          </cell>
          <cell r="M11" t="str">
            <v>2611606 - Recife - PE</v>
          </cell>
          <cell r="N11">
            <v>15694.56</v>
          </cell>
        </row>
        <row r="12">
          <cell r="C12" t="str">
            <v>HOSPITAL DOM MALAN - CG Nº 027/2022</v>
          </cell>
          <cell r="E12" t="str">
            <v>5.13 - Água e Esgoto</v>
          </cell>
          <cell r="F12" t="str">
            <v>09.769.035/0001-64</v>
          </cell>
          <cell r="G12" t="str">
            <v>COMPANHIA PERNAMBUCANA DE SANEAMENTO</v>
          </cell>
          <cell r="H12" t="str">
            <v>S</v>
          </cell>
          <cell r="I12" t="str">
            <v>N</v>
          </cell>
          <cell r="M12" t="str">
            <v>2611606 - Recife - PE</v>
          </cell>
          <cell r="N12">
            <v>925.34</v>
          </cell>
        </row>
        <row r="13">
          <cell r="C13" t="str">
            <v>HOSPITAL DOM MALAN - CG Nº 027/2022</v>
          </cell>
          <cell r="E13" t="str">
            <v>5.1 - Locação de Equipamentos Médicos-Hospitalares</v>
          </cell>
          <cell r="F13" t="str">
            <v>57.445.750/0001-94</v>
          </cell>
          <cell r="G13" t="str">
            <v>MAXMEDICA MANUTENCAO E VENDAS LTDA</v>
          </cell>
          <cell r="H13" t="str">
            <v>S</v>
          </cell>
          <cell r="I13" t="str">
            <v>N</v>
          </cell>
          <cell r="M13" t="str">
            <v>2611101 - Petrolina - PE</v>
          </cell>
          <cell r="N13">
            <v>28000</v>
          </cell>
        </row>
        <row r="14">
          <cell r="C14" t="str">
            <v>HOSPITAL DOM MALAN - CG Nº 027/2022</v>
          </cell>
          <cell r="E14" t="str">
            <v xml:space="preserve">5.25 - Serviços Bancários </v>
          </cell>
          <cell r="F14" t="str">
            <v>00.000.000/0001-91</v>
          </cell>
          <cell r="G14" t="str">
            <v>BANCO DO BRASIL C/C 37299-4</v>
          </cell>
          <cell r="H14" t="str">
            <v>S</v>
          </cell>
          <cell r="I14" t="str">
            <v>N</v>
          </cell>
          <cell r="M14" t="str">
            <v>2601102 - Araripina - PE</v>
          </cell>
          <cell r="N14">
            <v>155</v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B33DA-A2D7-485F-9A67-94CB0D6C6E2E}">
  <sheetPr>
    <tabColor rgb="FF92D050"/>
  </sheetPr>
  <dimension ref="A1:L8992"/>
  <sheetViews>
    <sheetView showGridLines="0" tabSelected="1" topLeftCell="F1" zoomScale="90" zoomScaleNormal="90" workbookViewId="0">
      <selection activeCell="M2" sqref="M2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10739225002323</v>
      </c>
      <c r="B2" s="4" t="str">
        <f>'[1]TCE - ANEXO IV - Preencher'!C11</f>
        <v>HOSPITAL DOM MALAN - CG Nº 027/2022</v>
      </c>
      <c r="C2" s="4" t="str">
        <f>'[1]TCE - ANEXO IV - Preencher'!E11</f>
        <v>5.13 - Água e Esgoto</v>
      </c>
      <c r="D2" s="3" t="str">
        <f>'[1]TCE - ANEXO IV - Preencher'!F11</f>
        <v>09.769.035/0001-64</v>
      </c>
      <c r="E2" s="5" t="str">
        <f>'[1]TCE - ANEXO IV - Preencher'!G11</f>
        <v>COMPANHIA PERNAMBUCANA DE SANEAMENTO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2611606</v>
      </c>
      <c r="L2" s="7">
        <f>'[1]TCE - ANEXO IV - Preencher'!N11</f>
        <v>15694.56</v>
      </c>
    </row>
    <row r="3" spans="1:12" s="8" customFormat="1" ht="19.5" customHeight="1" x14ac:dyDescent="0.25">
      <c r="A3" s="3">
        <f>IFERROR(VLOOKUP(B3,'[1]DADOS (OCULTAR)'!$Q$3:$S$136,3,0),"")</f>
        <v>10739225002323</v>
      </c>
      <c r="B3" s="4" t="str">
        <f>'[1]TCE - ANEXO IV - Preencher'!C12</f>
        <v>HOSPITAL DOM MALAN - CG Nº 027/2022</v>
      </c>
      <c r="C3" s="4" t="str">
        <f>'[1]TCE - ANEXO IV - Preencher'!E12</f>
        <v>5.13 - Água e Esgoto</v>
      </c>
      <c r="D3" s="3" t="str">
        <f>'[1]TCE - ANEXO IV - Preencher'!F12</f>
        <v>09.769.035/0001-64</v>
      </c>
      <c r="E3" s="5" t="str">
        <f>'[1]TCE - ANEXO IV - Preencher'!G12</f>
        <v>COMPANHIA PERNAMBUCANA DE SANEAMENTO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2611606</v>
      </c>
      <c r="L3" s="7">
        <f>'[1]TCE - ANEXO IV - Preencher'!N12</f>
        <v>925.34</v>
      </c>
    </row>
    <row r="4" spans="1:12" s="8" customFormat="1" ht="19.5" customHeight="1" x14ac:dyDescent="0.25">
      <c r="A4" s="3">
        <f>IFERROR(VLOOKUP(B4,'[1]DADOS (OCULTAR)'!$Q$3:$S$136,3,0),"")</f>
        <v>10739225002323</v>
      </c>
      <c r="B4" s="4" t="str">
        <f>'[1]TCE - ANEXO IV - Preencher'!C13</f>
        <v>HOSPITAL DOM MALAN - CG Nº 027/2022</v>
      </c>
      <c r="C4" s="4" t="str">
        <f>'[1]TCE - ANEXO IV - Preencher'!E13</f>
        <v>5.1 - Locação de Equipamentos Médicos-Hospitalares</v>
      </c>
      <c r="D4" s="3" t="str">
        <f>'[1]TCE - ANEXO IV - Preencher'!F13</f>
        <v>57.445.750/0001-94</v>
      </c>
      <c r="E4" s="5" t="str">
        <f>'[1]TCE - ANEXO IV - Preencher'!G13</f>
        <v>MAXMEDICA MANUTENCAO E VENDAS LTDA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2611101</v>
      </c>
      <c r="L4" s="7">
        <f>'[1]TCE - ANEXO IV - Preencher'!N13</f>
        <v>28000</v>
      </c>
    </row>
    <row r="5" spans="1:12" s="8" customFormat="1" ht="19.5" customHeight="1" x14ac:dyDescent="0.25">
      <c r="A5" s="3">
        <f>IFERROR(VLOOKUP(B5,'[1]DADOS (OCULTAR)'!$Q$3:$S$136,3,0),"")</f>
        <v>10739225002323</v>
      </c>
      <c r="B5" s="4" t="str">
        <f>'[1]TCE - ANEXO IV - Preencher'!C14</f>
        <v>HOSPITAL DOM MALAN - CG Nº 027/2022</v>
      </c>
      <c r="C5" s="4" t="str">
        <f>'[1]TCE - ANEXO IV - Preencher'!E14</f>
        <v xml:space="preserve">5.25 - Serviços Bancários </v>
      </c>
      <c r="D5" s="3" t="str">
        <f>'[1]TCE - ANEXO IV - Preencher'!F14</f>
        <v>00.000.000/0001-91</v>
      </c>
      <c r="E5" s="5" t="str">
        <f>'[1]TCE - ANEXO IV - Preencher'!G14</f>
        <v>BANCO DO BRASIL C/C 37299-4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>2601102</v>
      </c>
      <c r="L5" s="7">
        <f>'[1]TCE - ANEXO IV - Preencher'!N14</f>
        <v>155</v>
      </c>
    </row>
    <row r="6" spans="1:12" s="8" customFormat="1" ht="19.5" customHeight="1" x14ac:dyDescent="0.25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5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5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5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5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5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5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5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5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5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5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5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5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5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5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5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5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5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5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5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5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5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5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5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5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5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5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5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5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5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5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5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5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5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5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5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5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5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5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5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5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5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5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5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5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5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5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5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5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5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5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5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5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5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5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5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5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5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5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5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5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5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5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5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2026-09-21T21:56:39Z</dcterms:created>
  <dcterms:modified xsi:type="dcterms:W3CDTF">2026-09-21T21:57:24Z</dcterms:modified>
</cp:coreProperties>
</file>