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lmarss\Downloads\PCF UPAE GRANDE RECIFE\EXCEL\"/>
    </mc:Choice>
  </mc:AlternateContent>
  <bookViews>
    <workbookView xWindow="0" yWindow="0" windowWidth="28800" windowHeight="1221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<sst xmlns="http://schemas.openxmlformats.org/spreadsheetml/2006/main" count="8" uniqueCount="8">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</sst>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>
    <font>
      <sz val="10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sz val="1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marss/Downloads/PCF%20UPAE%20GRANDE%20RECIFE/13.2_PCF%20-%20REV.10%20V5_Em%2017.09.2026_COMPETENCIA_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>11.754.025/0004-40</v>
          </cell>
          <cell r="C10" t="str">
            <v>UPAE GRANDE RECIFE</v>
          </cell>
          <cell r="F10" t="str">
            <v>2026NE011271</v>
          </cell>
          <cell r="G10">
            <v>46174</v>
          </cell>
          <cell r="H10">
            <v>134496.85999999999</v>
          </cell>
          <cell r="I10" t="str">
            <v>2026OB076821</v>
          </cell>
          <cell r="J10">
            <v>46237</v>
          </cell>
          <cell r="N10">
            <v>67248.429999999993</v>
          </cell>
        </row>
        <row r="11">
          <cell r="B11" t="str">
            <v>11.754.025/0004-40</v>
          </cell>
          <cell r="C11" t="str">
            <v>UPAE GRANDE RECIFE</v>
          </cell>
          <cell r="F11" t="str">
            <v>2026NE011272</v>
          </cell>
          <cell r="G11">
            <v>46174</v>
          </cell>
          <cell r="H11">
            <v>60641.22</v>
          </cell>
          <cell r="I11" t="str">
            <v>2026OB076822</v>
          </cell>
          <cell r="J11">
            <v>46237</v>
          </cell>
          <cell r="N11">
            <v>30320.61</v>
          </cell>
        </row>
        <row r="12">
          <cell r="B12" t="str">
            <v>11.754.025/0004-40</v>
          </cell>
          <cell r="C12" t="str">
            <v>UPAE GRANDE RECIFE</v>
          </cell>
          <cell r="F12" t="str">
            <v>2026NE011273</v>
          </cell>
          <cell r="G12">
            <v>46174</v>
          </cell>
          <cell r="H12">
            <v>840139.6</v>
          </cell>
          <cell r="I12" t="str">
            <v>2026OB076823</v>
          </cell>
          <cell r="J12">
            <v>46237</v>
          </cell>
          <cell r="N12">
            <v>420139.6</v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/>
  <cols>
    <col min="1" max="1" width="29.140625" style="6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>
      <c r="A2" s="2" t="str">
        <f>'[1]TCE - ANEXO V - REC. Preencher'!B10</f>
        <v>11.754.025/0004-40</v>
      </c>
      <c r="B2" s="3" t="str">
        <f>'[1]TCE - ANEXO V - REC. Preencher'!C10</f>
        <v>UPAE GRANDE RECIFE</v>
      </c>
      <c r="C2" s="3" t="str">
        <f>'[1]TCE - ANEXO V - REC. Preencher'!F10</f>
        <v>2026NE011271</v>
      </c>
      <c r="D2" s="4">
        <f>IF('[1]TCE - ANEXO V - REC. Preencher'!G10="","",'[1]TCE - ANEXO V - REC. Preencher'!G10)</f>
        <v>46174</v>
      </c>
      <c r="E2" s="5">
        <f>'[1]TCE - ANEXO V - REC. Preencher'!H10</f>
        <v>134496.85999999999</v>
      </c>
      <c r="F2" s="3" t="str">
        <f>'[1]TCE - ANEXO V - REC. Preencher'!I10</f>
        <v>2026OB076821</v>
      </c>
      <c r="G2" s="4">
        <f>IF('[1]TCE - ANEXO V - REC. Preencher'!J10="","",'[1]TCE - ANEXO V - REC. Preencher'!J10)</f>
        <v>46237</v>
      </c>
      <c r="H2" s="5">
        <f>'[1]TCE - ANEXO V - REC. Preencher'!N10</f>
        <v>67248.429999999993</v>
      </c>
    </row>
    <row r="3" spans="1:8" ht="24" customHeight="1">
      <c r="A3" s="2" t="str">
        <f>'[1]TCE - ANEXO V - REC. Preencher'!B11</f>
        <v>11.754.025/0004-40</v>
      </c>
      <c r="B3" s="3" t="str">
        <f>'[1]TCE - ANEXO V - REC. Preencher'!C11</f>
        <v>UPAE GRANDE RECIFE</v>
      </c>
      <c r="C3" s="3" t="str">
        <f>'[1]TCE - ANEXO V - REC. Preencher'!F11</f>
        <v>2026NE011272</v>
      </c>
      <c r="D3" s="4">
        <f>IF('[1]TCE - ANEXO V - REC. Preencher'!G11="","",'[1]TCE - ANEXO V - REC. Preencher'!G11)</f>
        <v>46174</v>
      </c>
      <c r="E3" s="5">
        <f>'[1]TCE - ANEXO V - REC. Preencher'!H11</f>
        <v>60641.22</v>
      </c>
      <c r="F3" s="3" t="str">
        <f>'[1]TCE - ANEXO V - REC. Preencher'!I11</f>
        <v>2026OB076822</v>
      </c>
      <c r="G3" s="4">
        <f>IF('[1]TCE - ANEXO V - REC. Preencher'!J11="","",'[1]TCE - ANEXO V - REC. Preencher'!J11)</f>
        <v>46237</v>
      </c>
      <c r="H3" s="5">
        <f>'[1]TCE - ANEXO V - REC. Preencher'!N11</f>
        <v>30320.61</v>
      </c>
    </row>
    <row r="4" spans="1:8" ht="24" customHeight="1">
      <c r="A4" s="2" t="str">
        <f>'[1]TCE - ANEXO V - REC. Preencher'!B12</f>
        <v>11.754.025/0004-40</v>
      </c>
      <c r="B4" s="3" t="str">
        <f>'[1]TCE - ANEXO V - REC. Preencher'!C12</f>
        <v>UPAE GRANDE RECIFE</v>
      </c>
      <c r="C4" s="3" t="str">
        <f>'[1]TCE - ANEXO V - REC. Preencher'!F12</f>
        <v>2026NE011273</v>
      </c>
      <c r="D4" s="4">
        <f>IF('[1]TCE - ANEXO V - REC. Preencher'!G12="","",'[1]TCE - ANEXO V - REC. Preencher'!G12)</f>
        <v>46174</v>
      </c>
      <c r="E4" s="5">
        <f>'[1]TCE - ANEXO V - REC. Preencher'!H12</f>
        <v>840139.6</v>
      </c>
      <c r="F4" s="3" t="str">
        <f>'[1]TCE - ANEXO V - REC. Preencher'!I12</f>
        <v>2026OB076823</v>
      </c>
      <c r="G4" s="4">
        <f>IF('[1]TCE - ANEXO V - REC. Preencher'!J12="","",'[1]TCE - ANEXO V - REC. Preencher'!J12)</f>
        <v>46237</v>
      </c>
      <c r="H4" s="5">
        <f>'[1]TCE - ANEXO V - REC. Preencher'!N12</f>
        <v>420139.6</v>
      </c>
    </row>
    <row r="5" spans="1:8" ht="24" customHeight="1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96" right="0.51180555555555596" top="0.78749999999999998" bottom="0.78749999999999998" header="0.51180555555555596" footer="0.51180555555555596"/>
  <pageSetup paperSize="9" firstPageNumber="0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2026-09-25T14:58:15Z</dcterms:created>
  <dcterms:modified xsi:type="dcterms:W3CDTF">2026-09-25T14:58:26Z</dcterms:modified>
</cp:coreProperties>
</file>